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liPakonen\Desktop\Finnish Master\"/>
    </mc:Choice>
  </mc:AlternateContent>
  <xr:revisionPtr revIDLastSave="0" documentId="13_ncr:1_{A4404F8D-BB92-4076-B895-3923802318B8}" xr6:coauthVersionLast="45" xr6:coauthVersionMax="45" xr10:uidLastSave="{00000000-0000-0000-0000-000000000000}"/>
  <bookViews>
    <workbookView xWindow="-110" yWindow="-110" windowWidth="19420" windowHeight="10420" activeTab="5" xr2:uid="{00000000-000D-0000-FFFF-FFFF00000000}"/>
  </bookViews>
  <sheets>
    <sheet name="Miehet" sheetId="1" r:id="rId1"/>
    <sheet name="Naiset" sheetId="2" r:id="rId2"/>
    <sheet name="Seniorimiehet" sheetId="3" r:id="rId3"/>
    <sheet name="Seniorinaiset" sheetId="4" r:id="rId4"/>
    <sheet name="Junioripojat" sheetId="5" r:id="rId5"/>
    <sheet name="Junioritytöt" sheetId="6" r:id="rId6"/>
    <sheet name="Taul1" sheetId="7" state="hidden" r:id="rId7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6" l="1"/>
  <c r="D40" i="6"/>
  <c r="D54" i="5"/>
  <c r="D59" i="5"/>
  <c r="D61" i="5"/>
  <c r="D70" i="5"/>
  <c r="D75" i="5"/>
  <c r="D80" i="5"/>
  <c r="D64" i="5" l="1"/>
  <c r="D69" i="5"/>
  <c r="D74" i="5"/>
  <c r="D79" i="5"/>
  <c r="D11" i="4" l="1"/>
  <c r="D18" i="4"/>
  <c r="D19" i="4"/>
  <c r="D20" i="4"/>
  <c r="D21" i="4"/>
  <c r="D22" i="4"/>
  <c r="D30" i="4"/>
  <c r="D31" i="4"/>
  <c r="D32" i="4"/>
  <c r="D35" i="4"/>
  <c r="D38" i="4"/>
  <c r="D40" i="4"/>
  <c r="D44" i="4"/>
  <c r="D45" i="4"/>
  <c r="D48" i="4"/>
  <c r="D56" i="4"/>
  <c r="D58" i="4"/>
  <c r="D21" i="3"/>
  <c r="D26" i="3"/>
  <c r="D31" i="3"/>
  <c r="D46" i="3"/>
  <c r="D54" i="3"/>
  <c r="D61" i="3"/>
  <c r="D65" i="3"/>
  <c r="D68" i="3"/>
  <c r="D74" i="3"/>
  <c r="D82" i="3"/>
  <c r="D86" i="3"/>
  <c r="D93" i="3"/>
  <c r="D95" i="3"/>
  <c r="D102" i="3"/>
  <c r="D108" i="3"/>
  <c r="D116" i="3"/>
  <c r="D125" i="3"/>
  <c r="D137" i="3"/>
  <c r="D155" i="3"/>
  <c r="D169" i="3"/>
  <c r="D42" i="4"/>
  <c r="D53" i="4"/>
  <c r="D119" i="3"/>
  <c r="D130" i="3"/>
  <c r="D144" i="3"/>
  <c r="D158" i="3"/>
  <c r="D168" i="3"/>
  <c r="D43" i="2"/>
  <c r="D54" i="2"/>
  <c r="D96" i="1"/>
  <c r="D114" i="1"/>
  <c r="D127" i="1"/>
  <c r="D134" i="1"/>
  <c r="D156" i="1"/>
  <c r="D162" i="1"/>
  <c r="D175" i="1"/>
  <c r="D188" i="1"/>
  <c r="D203" i="1"/>
  <c r="D221" i="1"/>
  <c r="D230" i="1"/>
  <c r="D243" i="1"/>
  <c r="D111" i="1" l="1"/>
  <c r="D60" i="3" l="1"/>
  <c r="D48" i="2"/>
  <c r="D55" i="1"/>
  <c r="D89" i="1"/>
  <c r="D95" i="1"/>
  <c r="D205" i="1"/>
  <c r="D46" i="4" l="1"/>
  <c r="D57" i="4"/>
  <c r="D46" i="2"/>
  <c r="D49" i="2"/>
  <c r="D58" i="2"/>
  <c r="D42" i="5"/>
  <c r="D41" i="3"/>
  <c r="D59" i="3"/>
  <c r="D72" i="3"/>
  <c r="D80" i="3"/>
  <c r="D84" i="3"/>
  <c r="D91" i="3"/>
  <c r="D107" i="3"/>
  <c r="D124" i="3"/>
  <c r="D136" i="3"/>
  <c r="D143" i="3"/>
  <c r="D148" i="3"/>
  <c r="D150" i="3"/>
  <c r="D167" i="3"/>
  <c r="D172" i="3"/>
  <c r="D64" i="1"/>
  <c r="D82" i="1"/>
  <c r="D87" i="1"/>
  <c r="D94" i="1"/>
  <c r="D100" i="1"/>
  <c r="D110" i="1"/>
  <c r="D113" i="1"/>
  <c r="D121" i="1"/>
  <c r="D126" i="1"/>
  <c r="D133" i="1"/>
  <c r="D145" i="1"/>
  <c r="D155" i="1"/>
  <c r="D161" i="1"/>
  <c r="D170" i="1"/>
  <c r="D174" i="1"/>
  <c r="D180" i="1"/>
  <c r="D194" i="1"/>
  <c r="D199" i="1"/>
  <c r="D202" i="1"/>
  <c r="D209" i="1"/>
  <c r="D214" i="1"/>
  <c r="D220" i="1"/>
  <c r="D229" i="1"/>
  <c r="D235" i="1"/>
  <c r="D242" i="1"/>
  <c r="D104" i="3" l="1"/>
  <c r="D123" i="3"/>
  <c r="D166" i="3"/>
  <c r="D36" i="2"/>
  <c r="D90" i="1"/>
  <c r="D93" i="1"/>
  <c r="D102" i="1"/>
  <c r="D154" i="1"/>
  <c r="D158" i="1"/>
  <c r="D179" i="1"/>
  <c r="D217" i="1"/>
  <c r="D228" i="1"/>
  <c r="D239" i="1"/>
  <c r="D32" i="1" l="1"/>
  <c r="D43" i="1"/>
  <c r="D57" i="1"/>
  <c r="D58" i="1"/>
  <c r="D71" i="1"/>
  <c r="D38" i="1"/>
  <c r="D74" i="1"/>
  <c r="D75" i="1"/>
  <c r="D77" i="1"/>
  <c r="D78" i="1"/>
  <c r="D80" i="1"/>
  <c r="D81" i="1"/>
  <c r="D85" i="1"/>
  <c r="D79" i="1"/>
  <c r="D99" i="1"/>
  <c r="D101" i="1"/>
  <c r="D105" i="1"/>
  <c r="D106" i="1"/>
  <c r="D97" i="1"/>
  <c r="D103" i="1"/>
  <c r="D109" i="1"/>
  <c r="D112" i="1"/>
  <c r="D116" i="1"/>
  <c r="D119" i="1"/>
  <c r="D120" i="1"/>
  <c r="D124" i="1"/>
  <c r="D125" i="1"/>
  <c r="D131" i="1"/>
  <c r="D132" i="1"/>
  <c r="D136" i="1"/>
  <c r="D137" i="1"/>
  <c r="D139" i="1"/>
  <c r="D140" i="1"/>
  <c r="D141" i="1"/>
  <c r="D143" i="1"/>
  <c r="D144" i="1"/>
  <c r="D146" i="1"/>
  <c r="D152" i="1"/>
  <c r="D153" i="1"/>
  <c r="D157" i="1"/>
  <c r="D159" i="1"/>
  <c r="D160" i="1"/>
  <c r="D167" i="1"/>
  <c r="D168" i="1"/>
  <c r="D169" i="1"/>
  <c r="D171" i="1"/>
  <c r="D172" i="1"/>
  <c r="D173" i="1"/>
  <c r="D176" i="1"/>
  <c r="D177" i="1"/>
  <c r="D178" i="1"/>
  <c r="D181" i="1"/>
  <c r="D182" i="1"/>
  <c r="D183" i="1"/>
  <c r="D184" i="1"/>
  <c r="D185" i="1"/>
  <c r="D117" i="1"/>
  <c r="D186" i="1"/>
  <c r="D187" i="1"/>
  <c r="D191" i="1"/>
  <c r="D192" i="1"/>
  <c r="D193" i="1"/>
  <c r="D196" i="1"/>
  <c r="D197" i="1"/>
  <c r="D198" i="1"/>
  <c r="D200" i="1"/>
  <c r="D201" i="1"/>
  <c r="D204" i="1"/>
  <c r="D206" i="1"/>
  <c r="D207" i="1"/>
  <c r="D208" i="1"/>
  <c r="D210" i="1"/>
  <c r="D211" i="1"/>
  <c r="D212" i="1"/>
  <c r="D213" i="1"/>
  <c r="D218" i="1"/>
  <c r="D219" i="1"/>
  <c r="D224" i="1"/>
  <c r="D225" i="1"/>
  <c r="D226" i="1"/>
  <c r="D227" i="1"/>
  <c r="D76" i="1"/>
  <c r="D233" i="1"/>
  <c r="D234" i="1"/>
  <c r="D237" i="1"/>
  <c r="D238" i="1"/>
  <c r="D240" i="1"/>
  <c r="D241" i="1"/>
  <c r="D34" i="3" l="1"/>
  <c r="D53" i="3"/>
  <c r="D69" i="3"/>
  <c r="D90" i="3"/>
  <c r="D106" i="3"/>
  <c r="D113" i="3"/>
  <c r="D118" i="3"/>
  <c r="D122" i="3"/>
  <c r="D139" i="3"/>
  <c r="D149" i="3"/>
  <c r="D157" i="3"/>
  <c r="D165" i="3"/>
  <c r="D52" i="5"/>
  <c r="D52" i="4"/>
  <c r="D53" i="2"/>
  <c r="D49" i="5" l="1"/>
  <c r="D53" i="5"/>
  <c r="D36" i="5"/>
  <c r="D63" i="5"/>
  <c r="D71" i="5"/>
  <c r="D72" i="5"/>
  <c r="D76" i="5"/>
  <c r="D27" i="4"/>
  <c r="D39" i="4"/>
  <c r="D50" i="4"/>
  <c r="D54" i="4"/>
  <c r="D26" i="4"/>
  <c r="D47" i="3"/>
  <c r="D71" i="3"/>
  <c r="D77" i="3"/>
  <c r="D79" i="3"/>
  <c r="D83" i="3"/>
  <c r="D101" i="3"/>
  <c r="D105" i="3"/>
  <c r="D112" i="3"/>
  <c r="D117" i="3"/>
  <c r="D121" i="3"/>
  <c r="D127" i="3"/>
  <c r="D135" i="3"/>
  <c r="D138" i="3"/>
  <c r="D156" i="3"/>
  <c r="D164" i="3"/>
  <c r="D58" i="5"/>
  <c r="D68" i="5"/>
  <c r="D30" i="3"/>
  <c r="D63" i="3"/>
  <c r="D67" i="3"/>
  <c r="D98" i="3"/>
  <c r="D103" i="3"/>
  <c r="D111" i="3"/>
  <c r="D128" i="3"/>
  <c r="D147" i="3"/>
  <c r="D154" i="3"/>
  <c r="D163" i="3"/>
  <c r="D87" i="3"/>
  <c r="D42" i="6"/>
  <c r="D22" i="5"/>
  <c r="D23" i="5"/>
  <c r="D67" i="5"/>
  <c r="D78" i="5"/>
  <c r="D29" i="4"/>
  <c r="D28" i="4"/>
  <c r="D36" i="3"/>
  <c r="D40" i="3"/>
  <c r="D49" i="3"/>
  <c r="D56" i="3"/>
  <c r="D66" i="3"/>
  <c r="D89" i="3"/>
  <c r="D120" i="3"/>
  <c r="D134" i="3"/>
  <c r="D153" i="3"/>
  <c r="D162" i="3"/>
  <c r="D33" i="4"/>
  <c r="D55" i="3"/>
  <c r="D70" i="3"/>
  <c r="D88" i="3"/>
  <c r="D94" i="3"/>
  <c r="D64" i="3"/>
  <c r="D57" i="3"/>
  <c r="D141" i="3"/>
  <c r="D146" i="3"/>
  <c r="D161" i="3"/>
  <c r="D16" i="4"/>
  <c r="D36" i="4"/>
  <c r="D38" i="3"/>
  <c r="D92" i="3"/>
  <c r="D129" i="3"/>
  <c r="D52" i="3"/>
  <c r="D160" i="3"/>
  <c r="D171" i="3"/>
  <c r="D45" i="2"/>
  <c r="D57" i="2"/>
  <c r="D50" i="5"/>
  <c r="D36" i="6"/>
  <c r="D24" i="2"/>
  <c r="D18" i="2"/>
  <c r="D42" i="2"/>
  <c r="I51" i="2"/>
  <c r="D133" i="3"/>
  <c r="D176" i="3"/>
  <c r="D49" i="4"/>
  <c r="D50" i="3"/>
  <c r="D78" i="3"/>
  <c r="D126" i="3"/>
  <c r="D132" i="3"/>
  <c r="D142" i="3"/>
  <c r="D145" i="3"/>
  <c r="D44" i="5"/>
  <c r="D39" i="5"/>
  <c r="D27" i="5"/>
  <c r="H24" i="1"/>
  <c r="H30" i="1"/>
  <c r="H49" i="1"/>
  <c r="H130" i="1"/>
  <c r="H14" i="1"/>
  <c r="H33" i="1"/>
  <c r="H46" i="1"/>
  <c r="H26" i="1"/>
  <c r="H45" i="1"/>
  <c r="H47" i="1"/>
  <c r="H83" i="1"/>
  <c r="H31" i="1"/>
  <c r="H36" i="1"/>
  <c r="H21" i="1"/>
  <c r="H61" i="1"/>
  <c r="H62" i="1"/>
  <c r="H42" i="1"/>
  <c r="H59" i="1"/>
  <c r="H44" i="1"/>
  <c r="H50" i="1"/>
  <c r="H115" i="1"/>
  <c r="H41" i="1"/>
  <c r="H164" i="1"/>
  <c r="H60" i="1"/>
  <c r="H72" i="1"/>
  <c r="H29" i="1"/>
  <c r="H147" i="1"/>
  <c r="H67" i="1"/>
  <c r="H52" i="1"/>
  <c r="H108" i="1"/>
  <c r="H86" i="1"/>
  <c r="H122" i="1"/>
  <c r="H118" i="1"/>
  <c r="H73" i="1"/>
  <c r="H56" i="1"/>
  <c r="H65" i="1"/>
  <c r="H53" i="1"/>
  <c r="H236" i="1"/>
  <c r="H88" i="1"/>
  <c r="H92" i="1"/>
  <c r="H34" i="1"/>
  <c r="H37" i="1"/>
  <c r="H63" i="1"/>
  <c r="H149" i="1"/>
  <c r="H39" i="1"/>
  <c r="H66" i="1"/>
  <c r="H163" i="1"/>
  <c r="H215" i="1"/>
  <c r="H222" i="1"/>
  <c r="H128" i="1"/>
  <c r="H84" i="1"/>
  <c r="H231" i="1"/>
  <c r="H135" i="1"/>
  <c r="H138" i="1"/>
  <c r="H91" i="1"/>
  <c r="H107" i="1"/>
  <c r="H148" i="1"/>
  <c r="H69" i="1"/>
  <c r="H48" i="1"/>
  <c r="H129" i="1"/>
  <c r="H195" i="1"/>
  <c r="H98" i="1"/>
  <c r="H142" i="1"/>
  <c r="H151" i="1"/>
  <c r="H150" i="1"/>
  <c r="H123" i="1"/>
  <c r="H232" i="1"/>
  <c r="H223" i="1"/>
  <c r="H190" i="1"/>
  <c r="H104" i="1"/>
  <c r="H51" i="1"/>
  <c r="H70" i="1"/>
  <c r="H189" i="1"/>
  <c r="H216" i="1"/>
  <c r="H166" i="1"/>
  <c r="H165" i="1"/>
  <c r="H9" i="1"/>
  <c r="H10" i="1"/>
  <c r="H15" i="1"/>
  <c r="H54" i="1"/>
  <c r="H20" i="1"/>
  <c r="H12" i="1"/>
  <c r="H35" i="1"/>
  <c r="H22" i="1"/>
  <c r="H11" i="1"/>
  <c r="H18" i="1"/>
  <c r="H27" i="1"/>
  <c r="H19" i="1"/>
  <c r="H13" i="1"/>
  <c r="H23" i="1"/>
  <c r="H16" i="1"/>
  <c r="H25" i="1"/>
  <c r="H28" i="1"/>
  <c r="H40" i="1"/>
  <c r="H68" i="1"/>
  <c r="H17" i="1"/>
  <c r="J12" i="2"/>
  <c r="I15" i="2"/>
  <c r="I27" i="2"/>
  <c r="I12" i="2"/>
  <c r="I13" i="2"/>
  <c r="I25" i="2"/>
  <c r="I17" i="2"/>
  <c r="I21" i="2"/>
  <c r="I19" i="2"/>
  <c r="I23" i="2"/>
  <c r="I20" i="2"/>
  <c r="I59" i="2"/>
  <c r="I29" i="2"/>
  <c r="I14" i="2"/>
  <c r="I37" i="2"/>
  <c r="I28" i="2"/>
  <c r="I26" i="2"/>
  <c r="I31" i="2"/>
  <c r="I32" i="2"/>
  <c r="I33" i="2"/>
  <c r="I22" i="2"/>
  <c r="I35" i="2"/>
  <c r="I38" i="2"/>
  <c r="I40" i="2"/>
  <c r="I41" i="2"/>
  <c r="I34" i="2"/>
  <c r="I30" i="2"/>
  <c r="I47" i="2"/>
  <c r="I44" i="2"/>
  <c r="I50" i="2"/>
  <c r="I52" i="2"/>
  <c r="I55" i="2"/>
  <c r="I56" i="2"/>
  <c r="I60" i="2"/>
  <c r="I11" i="2"/>
  <c r="J12" i="3"/>
  <c r="J10" i="3"/>
  <c r="I10" i="3"/>
  <c r="I28" i="3"/>
  <c r="I13" i="3"/>
  <c r="I22" i="3"/>
  <c r="I11" i="3"/>
  <c r="I20" i="3"/>
  <c r="I14" i="3"/>
  <c r="I12" i="3"/>
  <c r="I140" i="3"/>
  <c r="I27" i="3"/>
  <c r="I42" i="3"/>
  <c r="I15" i="3"/>
  <c r="I16" i="3"/>
  <c r="I18" i="3"/>
  <c r="I29" i="3"/>
  <c r="I81" i="3"/>
  <c r="I43" i="3"/>
  <c r="I75" i="3"/>
  <c r="I45" i="3"/>
  <c r="I24" i="3"/>
  <c r="I73" i="3"/>
  <c r="I33" i="3"/>
  <c r="I48" i="3"/>
  <c r="I173" i="3"/>
  <c r="I115" i="3"/>
  <c r="I97" i="3"/>
  <c r="I39" i="3"/>
  <c r="I35" i="3"/>
  <c r="I58" i="3"/>
  <c r="I174" i="3"/>
  <c r="I159" i="3"/>
  <c r="I85" i="3"/>
  <c r="I19" i="3"/>
  <c r="I114" i="3"/>
  <c r="I151" i="3"/>
  <c r="I25" i="3"/>
  <c r="I175" i="3"/>
  <c r="I62" i="3"/>
  <c r="I96" i="3"/>
  <c r="I51" i="3"/>
  <c r="I170" i="3"/>
  <c r="I37" i="3"/>
  <c r="I99" i="3"/>
  <c r="I131" i="3"/>
  <c r="I109" i="3"/>
  <c r="I100" i="3"/>
  <c r="I76" i="3"/>
  <c r="I152" i="3"/>
  <c r="I44" i="3"/>
  <c r="I110" i="3"/>
  <c r="I32" i="3"/>
  <c r="H25" i="4"/>
  <c r="H15" i="4"/>
  <c r="H24" i="4"/>
  <c r="H12" i="4"/>
  <c r="H41" i="4"/>
  <c r="H51" i="4"/>
  <c r="H14" i="4"/>
  <c r="H43" i="4"/>
  <c r="H37" i="4"/>
  <c r="H17" i="4"/>
  <c r="H23" i="4"/>
  <c r="H34" i="4"/>
  <c r="H13" i="4"/>
  <c r="H47" i="4"/>
  <c r="H55" i="4"/>
  <c r="H10" i="4"/>
  <c r="H27" i="6"/>
  <c r="H13" i="6"/>
  <c r="H16" i="6"/>
  <c r="H17" i="6"/>
  <c r="H15" i="6"/>
  <c r="H24" i="6"/>
  <c r="H18" i="6"/>
  <c r="H19" i="6"/>
  <c r="H22" i="6"/>
  <c r="H23" i="6"/>
  <c r="H37" i="6"/>
  <c r="H32" i="6"/>
  <c r="H33" i="6"/>
  <c r="H21" i="6"/>
  <c r="H31" i="6"/>
  <c r="H28" i="6"/>
  <c r="H39" i="6"/>
  <c r="H34" i="6"/>
  <c r="H35" i="6"/>
  <c r="H43" i="6"/>
  <c r="H20" i="6"/>
  <c r="H25" i="6"/>
  <c r="H44" i="6"/>
  <c r="H45" i="6"/>
  <c r="H29" i="6"/>
  <c r="H30" i="6"/>
  <c r="H46" i="6"/>
  <c r="H41" i="6"/>
  <c r="H26" i="6"/>
  <c r="H14" i="6"/>
  <c r="H10" i="5"/>
  <c r="H51" i="5"/>
  <c r="H20" i="5"/>
  <c r="H19" i="5"/>
  <c r="H14" i="5"/>
  <c r="H11" i="5"/>
  <c r="H12" i="5"/>
  <c r="H34" i="5"/>
  <c r="H25" i="5"/>
  <c r="H18" i="5"/>
  <c r="H15" i="5"/>
  <c r="H13" i="5"/>
  <c r="H65" i="5"/>
  <c r="H21" i="5"/>
  <c r="H29" i="5"/>
  <c r="H35" i="5"/>
  <c r="H30" i="5"/>
  <c r="H41" i="5"/>
  <c r="H47" i="5"/>
  <c r="H16" i="5"/>
  <c r="H32" i="5"/>
  <c r="H17" i="5"/>
  <c r="H31" i="5"/>
  <c r="H26" i="5"/>
  <c r="H43" i="5"/>
  <c r="H37" i="5"/>
  <c r="H45" i="5"/>
  <c r="H46" i="5"/>
  <c r="H24" i="5"/>
  <c r="H48" i="5"/>
  <c r="H56" i="5"/>
  <c r="H62" i="5"/>
  <c r="H55" i="5"/>
  <c r="H57" i="5"/>
  <c r="H38" i="5"/>
  <c r="H60" i="5"/>
  <c r="H40" i="5"/>
  <c r="H66" i="5"/>
  <c r="H33" i="5"/>
  <c r="H73" i="5"/>
  <c r="H28" i="5"/>
  <c r="H77" i="5"/>
  <c r="D10" i="4" l="1"/>
  <c r="D47" i="4"/>
  <c r="D14" i="4"/>
  <c r="D41" i="4"/>
  <c r="D25" i="4"/>
  <c r="D34" i="4"/>
  <c r="D15" i="4"/>
  <c r="D13" i="4"/>
  <c r="D37" i="4"/>
  <c r="D22" i="6"/>
  <c r="D33" i="6"/>
  <c r="D14" i="6"/>
  <c r="D20" i="6"/>
  <c r="D23" i="4"/>
  <c r="D55" i="4"/>
  <c r="D51" i="4"/>
  <c r="D12" i="4"/>
  <c r="D43" i="4"/>
  <c r="D35" i="3"/>
  <c r="D43" i="3"/>
  <c r="D37" i="2"/>
  <c r="D21" i="2"/>
  <c r="D216" i="1"/>
  <c r="D231" i="1"/>
  <c r="D215" i="1"/>
  <c r="D66" i="1"/>
  <c r="D53" i="1"/>
  <c r="D86" i="1"/>
  <c r="D29" i="1"/>
  <c r="D41" i="1"/>
  <c r="D61" i="1"/>
  <c r="D30" i="1"/>
  <c r="D23" i="1"/>
  <c r="D20" i="1"/>
  <c r="D10" i="1"/>
  <c r="D37" i="6"/>
  <c r="D17" i="6"/>
  <c r="D21" i="6"/>
  <c r="D18" i="6"/>
  <c r="D32" i="6"/>
  <c r="D15" i="6"/>
  <c r="D24" i="6"/>
  <c r="D13" i="6"/>
  <c r="D16" i="6"/>
  <c r="D35" i="6"/>
  <c r="D31" i="6"/>
  <c r="D43" i="6"/>
  <c r="D19" i="6"/>
  <c r="D23" i="6"/>
  <c r="D28" i="6"/>
  <c r="D27" i="6"/>
  <c r="D29" i="6"/>
  <c r="D18" i="3"/>
  <c r="D20" i="3"/>
  <c r="D33" i="3"/>
  <c r="D45" i="3"/>
  <c r="D15" i="3"/>
  <c r="D14" i="3"/>
  <c r="D24" i="3"/>
  <c r="D12" i="3"/>
  <c r="D100" i="3"/>
  <c r="D109" i="3"/>
  <c r="D99" i="3"/>
  <c r="D27" i="3"/>
  <c r="D11" i="3"/>
  <c r="D28" i="3"/>
  <c r="D110" i="3"/>
  <c r="D170" i="3"/>
  <c r="D96" i="3"/>
  <c r="D174" i="3"/>
  <c r="D29" i="3"/>
  <c r="D140" i="3"/>
  <c r="D13" i="3"/>
  <c r="D33" i="2"/>
  <c r="D26" i="2"/>
  <c r="D12" i="2"/>
  <c r="D9" i="1"/>
  <c r="D69" i="1"/>
  <c r="D107" i="1"/>
  <c r="D37" i="1"/>
  <c r="D92" i="1"/>
  <c r="D72" i="1"/>
  <c r="D115" i="1"/>
  <c r="D21" i="1"/>
  <c r="D26" i="1"/>
  <c r="D24" i="1"/>
  <c r="D13" i="1"/>
  <c r="D65" i="1"/>
  <c r="D108" i="1"/>
  <c r="D50" i="1"/>
  <c r="D36" i="1"/>
  <c r="D46" i="1"/>
  <c r="D17" i="1"/>
  <c r="D19" i="1"/>
  <c r="D15" i="1"/>
  <c r="D165" i="1"/>
  <c r="D104" i="1"/>
  <c r="D232" i="1"/>
  <c r="D151" i="1"/>
  <c r="D128" i="1"/>
  <c r="D56" i="1"/>
  <c r="D52" i="1"/>
  <c r="D60" i="1"/>
  <c r="D59" i="1"/>
  <c r="D83" i="1"/>
  <c r="D14" i="1"/>
  <c r="D40" i="1"/>
  <c r="D11" i="1"/>
  <c r="D142" i="1"/>
  <c r="D28" i="1"/>
  <c r="D70" i="1"/>
  <c r="D150" i="1"/>
  <c r="D195" i="1"/>
  <c r="D63" i="1"/>
  <c r="D73" i="1"/>
  <c r="D18" i="1"/>
  <c r="D148" i="1"/>
  <c r="D135" i="1"/>
  <c r="D222" i="1"/>
  <c r="D163" i="1"/>
  <c r="D236" i="1"/>
  <c r="D122" i="1"/>
  <c r="D147" i="1"/>
  <c r="D62" i="1"/>
  <c r="D45" i="1"/>
  <c r="D49" i="1"/>
  <c r="D16" i="1"/>
  <c r="D54" i="1"/>
  <c r="D166" i="1"/>
  <c r="D189" i="1"/>
  <c r="D190" i="1"/>
  <c r="D223" i="1"/>
  <c r="D123" i="1"/>
  <c r="D129" i="1"/>
  <c r="D91" i="1"/>
  <c r="D84" i="1"/>
  <c r="D39" i="1"/>
  <c r="D98" i="1"/>
  <c r="D48" i="1"/>
  <c r="D138" i="1"/>
  <c r="D149" i="1"/>
  <c r="D44" i="1"/>
  <c r="D31" i="1"/>
  <c r="D33" i="1"/>
  <c r="D68" i="1"/>
  <c r="D27" i="1"/>
  <c r="D22" i="1"/>
  <c r="D51" i="1"/>
  <c r="D34" i="1"/>
  <c r="D88" i="1"/>
  <c r="D118" i="1"/>
  <c r="D67" i="1"/>
  <c r="D164" i="1"/>
  <c r="D42" i="1"/>
  <c r="D47" i="1"/>
  <c r="D130" i="1"/>
  <c r="D25" i="1"/>
  <c r="D35" i="1"/>
  <c r="D12" i="1"/>
  <c r="D131" i="3"/>
  <c r="D85" i="3"/>
  <c r="D17" i="3"/>
  <c r="D58" i="3"/>
  <c r="D39" i="3"/>
  <c r="D48" i="3"/>
  <c r="D81" i="3"/>
  <c r="D75" i="3"/>
  <c r="D73" i="3"/>
  <c r="D32" i="3"/>
  <c r="D22" i="3"/>
  <c r="D62" i="3"/>
  <c r="D23" i="3"/>
  <c r="D152" i="3"/>
  <c r="D25" i="3"/>
  <c r="D173" i="3"/>
  <c r="D42" i="3"/>
  <c r="D10" i="3"/>
  <c r="D76" i="3"/>
  <c r="D51" i="3"/>
  <c r="D151" i="3"/>
  <c r="D175" i="3"/>
  <c r="D115" i="3"/>
  <c r="D16" i="3"/>
  <c r="D19" i="3"/>
  <c r="D114" i="3"/>
  <c r="D37" i="3"/>
  <c r="D97" i="3"/>
  <c r="D159" i="3"/>
  <c r="D44" i="3"/>
  <c r="D45" i="6"/>
  <c r="D26" i="6"/>
  <c r="D41" i="6"/>
  <c r="D34" i="6"/>
  <c r="D39" i="6"/>
  <c r="D44" i="6"/>
  <c r="D30" i="6"/>
  <c r="D46" i="6"/>
  <c r="D25" i="6"/>
  <c r="D24" i="4"/>
  <c r="D17" i="4"/>
  <c r="D51" i="2"/>
  <c r="D41" i="2"/>
  <c r="D14" i="2"/>
  <c r="D25" i="2"/>
  <c r="D56" i="2"/>
  <c r="D44" i="2"/>
  <c r="D38" i="2"/>
  <c r="D29" i="2"/>
  <c r="D13" i="2"/>
  <c r="D52" i="2"/>
  <c r="D60" i="2"/>
  <c r="D11" i="2"/>
  <c r="D50" i="2"/>
  <c r="D30" i="2"/>
  <c r="D32" i="2"/>
  <c r="D55" i="2"/>
  <c r="D47" i="2"/>
  <c r="D35" i="2"/>
  <c r="D17" i="2"/>
  <c r="D15" i="2"/>
  <c r="D34" i="2"/>
  <c r="D31" i="2"/>
  <c r="D27" i="2"/>
  <c r="D39" i="2"/>
  <c r="D16" i="2"/>
  <c r="D28" i="2"/>
  <c r="D22" i="2"/>
  <c r="D40" i="2"/>
  <c r="D19" i="2"/>
  <c r="D59" i="2"/>
  <c r="D23" i="2"/>
  <c r="D20" i="2"/>
  <c r="D35" i="5"/>
  <c r="D45" i="5"/>
  <c r="D26" i="5"/>
  <c r="D16" i="5"/>
  <c r="D55" i="5"/>
  <c r="D66" i="5"/>
  <c r="D37" i="5"/>
  <c r="D65" i="5"/>
  <c r="D11" i="5"/>
  <c r="D73" i="5"/>
  <c r="D38" i="5"/>
  <c r="D19" i="5"/>
  <c r="D14" i="5"/>
  <c r="D31" i="5"/>
  <c r="D41" i="5"/>
  <c r="D18" i="5"/>
  <c r="D62" i="5"/>
  <c r="D24" i="5"/>
  <c r="D46" i="5"/>
  <c r="D43" i="5"/>
  <c r="D17" i="5"/>
  <c r="D32" i="5"/>
  <c r="D47" i="5"/>
  <c r="D30" i="5"/>
  <c r="D29" i="5"/>
  <c r="D21" i="5"/>
  <c r="D13" i="5"/>
  <c r="D15" i="5"/>
  <c r="D25" i="5"/>
  <c r="D34" i="5"/>
  <c r="D12" i="5"/>
  <c r="D20" i="5"/>
  <c r="D51" i="5"/>
  <c r="D10" i="5"/>
  <c r="D33" i="5"/>
  <c r="D60" i="5"/>
  <c r="D56" i="5"/>
  <c r="D77" i="5"/>
  <c r="D48" i="5"/>
  <c r="D40" i="5"/>
  <c r="D28" i="5"/>
  <c r="D57" i="5"/>
</calcChain>
</file>

<file path=xl/sharedStrings.xml><?xml version="1.0" encoding="utf-8"?>
<sst xmlns="http://schemas.openxmlformats.org/spreadsheetml/2006/main" count="2581" uniqueCount="975">
  <si>
    <t>Finnish Masters</t>
  </si>
  <si>
    <t>Pistetilanne</t>
  </si>
  <si>
    <t>Miehet</t>
  </si>
  <si>
    <t>Naiset</t>
  </si>
  <si>
    <t>Seniorimiehet</t>
  </si>
  <si>
    <t>Seniorinaiset</t>
  </si>
  <si>
    <t>Junioripojat</t>
  </si>
  <si>
    <t>Junioritytöt</t>
  </si>
  <si>
    <t>Mika Luoto</t>
  </si>
  <si>
    <t>Jari Ratia</t>
  </si>
  <si>
    <t>Samuli Tiainen</t>
  </si>
  <si>
    <t>Pyry Puharinen</t>
  </si>
  <si>
    <t>Pasi Uotila</t>
  </si>
  <si>
    <t>Jesse Ahokas</t>
  </si>
  <si>
    <t>Timo Raatikainen</t>
  </si>
  <si>
    <t>Kari Onnila</t>
  </si>
  <si>
    <t>Teemu Asplund</t>
  </si>
  <si>
    <t>Tomas Käyhkö</t>
  </si>
  <si>
    <t>Rami Mukkula</t>
  </si>
  <si>
    <t>Harri Heikkilä</t>
  </si>
  <si>
    <t>Juhani Tonteri</t>
  </si>
  <si>
    <t>Roni Leskinen</t>
  </si>
  <si>
    <t>Krista Pöllänen</t>
  </si>
  <si>
    <t>Simo Leskinen</t>
  </si>
  <si>
    <t>Mika Oksanen</t>
  </si>
  <si>
    <t>Jari Aikioniemi</t>
  </si>
  <si>
    <t>Jouni Helminen</t>
  </si>
  <si>
    <t>Kari Kohonen</t>
  </si>
  <si>
    <t>Ahti Toiminen</t>
  </si>
  <si>
    <t>Nina Haavisto</t>
  </si>
  <si>
    <t>Miska Viljanen</t>
  </si>
  <si>
    <t>Antti Loikala</t>
  </si>
  <si>
    <t>Pinjets, Hyvinkää</t>
  </si>
  <si>
    <t>Bay, Lahti</t>
  </si>
  <si>
    <t>Siniset, Riihimäki</t>
  </si>
  <si>
    <t>GB, Helsinki</t>
  </si>
  <si>
    <t>Ailec, Helsinki</t>
  </si>
  <si>
    <t>Starmen, Lahti</t>
  </si>
  <si>
    <t>Valtti, Lahti</t>
  </si>
  <si>
    <t>Mainarit, Varkaus</t>
  </si>
  <si>
    <t>All Stars, Kouvola</t>
  </si>
  <si>
    <t>Tornados, Helsinki</t>
  </si>
  <si>
    <t>OPS, Oulu</t>
  </si>
  <si>
    <t>St.Michel Bowlers, Mikkeli</t>
  </si>
  <si>
    <t>SBF, Lahti</t>
  </si>
  <si>
    <t>OuKei, Lahti</t>
  </si>
  <si>
    <t>Nasevat, Raisio</t>
  </si>
  <si>
    <t>TKK, Tampere</t>
  </si>
  <si>
    <t>Sami Konsteri</t>
  </si>
  <si>
    <t>Niko Oksanen</t>
  </si>
  <si>
    <t>Niko Liukkonen</t>
  </si>
  <si>
    <t>Ari Viljanen</t>
  </si>
  <si>
    <t>Yhteensä</t>
  </si>
  <si>
    <t>Sanna Pasanen</t>
  </si>
  <si>
    <t>Giants, Pori</t>
  </si>
  <si>
    <t>Teemu Putkisto</t>
  </si>
  <si>
    <t>Kimmo Lehtonen</t>
  </si>
  <si>
    <t>Joonas Jähi</t>
  </si>
  <si>
    <t>Otso Kahila</t>
  </si>
  <si>
    <t>Nico Olsson</t>
  </si>
  <si>
    <t>Simo Uosukainen</t>
  </si>
  <si>
    <t>Jarno Lahti</t>
  </si>
  <si>
    <t>Aleksi Virtanen</t>
  </si>
  <si>
    <t>Onni Riikonen</t>
  </si>
  <si>
    <t>Niko Rasi</t>
  </si>
  <si>
    <t>Jani Soukka</t>
  </si>
  <si>
    <t>Aapo Kantsila</t>
  </si>
  <si>
    <t>Dmitrii Alimpiev</t>
  </si>
  <si>
    <t>Simon Tissarinen</t>
  </si>
  <si>
    <t>Santeri Viljanen</t>
  </si>
  <si>
    <t>Atte Broms</t>
  </si>
  <si>
    <t>Oskari Salmivesi</t>
  </si>
  <si>
    <t>Arttu Reinikainen</t>
  </si>
  <si>
    <t>Miro Saari</t>
  </si>
  <si>
    <t>Max Räsänen</t>
  </si>
  <si>
    <t>Luukas Väänänen</t>
  </si>
  <si>
    <t>Karo Hilokoski</t>
  </si>
  <si>
    <t>Mistral, Porvoo</t>
  </si>
  <si>
    <t>ParKe, Imatra</t>
  </si>
  <si>
    <t>Joe's Gold, Joensuu</t>
  </si>
  <si>
    <t>Alfa B C, Raisio</t>
  </si>
  <si>
    <t>KaBow, Kalajoki</t>
  </si>
  <si>
    <t>Ice-Bowling, Ylä-Savo</t>
  </si>
  <si>
    <t>SQB Bowlers, Seinäjoki</t>
  </si>
  <si>
    <t>CPS, Kokkola</t>
  </si>
  <si>
    <t>Kolaus, Kuopio</t>
  </si>
  <si>
    <t>Boltsi-72, Helsinki</t>
  </si>
  <si>
    <t>Mila Nevalainen</t>
  </si>
  <si>
    <t>Roosa Pusa</t>
  </si>
  <si>
    <t>Ella Rantamäki</t>
  </si>
  <si>
    <t>Peppi Konsteri</t>
  </si>
  <si>
    <t>Piitu Viianen</t>
  </si>
  <si>
    <t>Veera Häkkinen</t>
  </si>
  <si>
    <t>Stella Lökfors</t>
  </si>
  <si>
    <t>Pinja Laukkanen</t>
  </si>
  <si>
    <t>Tiina Heikku</t>
  </si>
  <si>
    <t>Sonja Remes</t>
  </si>
  <si>
    <t>Melina Vikström</t>
  </si>
  <si>
    <t>Heta Toivonen</t>
  </si>
  <si>
    <t>Nanna Salakka</t>
  </si>
  <si>
    <t>Kaisa Antikainen</t>
  </si>
  <si>
    <t>Jenna Nissi</t>
  </si>
  <si>
    <t>Taru Heikku</t>
  </si>
  <si>
    <t>Jonna Helminen</t>
  </si>
  <si>
    <t>TPS, Turku</t>
  </si>
  <si>
    <t>Juvel-Team, Hämeenlinna</t>
  </si>
  <si>
    <t>IKK, Imatra</t>
  </si>
  <si>
    <t>Cherry, Tampere</t>
  </si>
  <si>
    <t>WBT, Varkaus</t>
  </si>
  <si>
    <t>Ydke, Eurajoki</t>
  </si>
  <si>
    <t>1.</t>
  </si>
  <si>
    <t>2.</t>
  </si>
  <si>
    <t>9.</t>
  </si>
  <si>
    <t>8.</t>
  </si>
  <si>
    <t>7.</t>
  </si>
  <si>
    <t>6.</t>
  </si>
  <si>
    <t>5.</t>
  </si>
  <si>
    <t>4.</t>
  </si>
  <si>
    <t>3.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</si>
  <si>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</si>
  <si>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</si>
  <si>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</si>
  <si>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</si>
  <si>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</si>
  <si>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</si>
  <si>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</si>
  <si>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</si>
  <si>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</si>
  <si>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</si>
  <si>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</si>
  <si>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</si>
  <si>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</si>
  <si>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</si>
  <si>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</si>
  <si>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</si>
  <si>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</si>
  <si>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</si>
  <si>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</si>
  <si>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</si>
  <si>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</si>
  <si>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</si>
  <si>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</si>
  <si>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</si>
  <si>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</si>
  <si>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Kos-Kei, Äänekoski</t>
  </si>
  <si>
    <t>Ke-Ka-53, Pori</t>
  </si>
  <si>
    <t>GH, Rauma</t>
  </si>
  <si>
    <t>Sami Lampo</t>
  </si>
  <si>
    <t>Kaaron Salomaa</t>
  </si>
  <si>
    <t>Juho Rissanen</t>
  </si>
  <si>
    <t>Linus Boström</t>
  </si>
  <si>
    <t>Jarno Marjakangas</t>
  </si>
  <si>
    <t>Perttu Jussila</t>
  </si>
  <si>
    <t>Juuso Rikkola</t>
  </si>
  <si>
    <t>Mistral, Loviisa</t>
  </si>
  <si>
    <t>Teemu Raatikainen</t>
  </si>
  <si>
    <t>Matias Luosujärvi</t>
  </si>
  <si>
    <t>Petteri Salonen</t>
  </si>
  <si>
    <t>Simon Susiluoto</t>
  </si>
  <si>
    <t>Ari Halme</t>
  </si>
  <si>
    <t>Ari Jehkinen</t>
  </si>
  <si>
    <t>Ari Valaranta</t>
  </si>
  <si>
    <t>35.</t>
  </si>
  <si>
    <t>36.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</si>
  <si>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</si>
  <si>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</si>
  <si>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</si>
  <si>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</si>
  <si>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</si>
  <si>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</si>
  <si>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</si>
  <si>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</si>
  <si>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</si>
  <si>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</si>
  <si>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</si>
  <si>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</si>
  <si>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</si>
  <si>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</si>
  <si>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</si>
  <si>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</si>
  <si>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Eliisa Hiltunen</t>
  </si>
  <si>
    <t>Petra Eriksson-Sola</t>
  </si>
  <si>
    <t>RäMe, Lohja</t>
  </si>
  <si>
    <t>Henry Laine</t>
  </si>
  <si>
    <t>Sami Luoto</t>
  </si>
  <si>
    <t>TK-38, Tampere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</si>
  <si>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</si>
  <si>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</si>
  <si>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</si>
  <si>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</si>
  <si>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</si>
  <si>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</si>
  <si>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</si>
  <si>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</si>
  <si>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</si>
  <si>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</si>
  <si>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</si>
  <si>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Matti Virta</t>
  </si>
  <si>
    <t>Tero Järvinen</t>
  </si>
  <si>
    <t>65.</t>
  </si>
  <si>
    <t>66.</t>
  </si>
  <si>
    <t>67.</t>
  </si>
  <si>
    <t>68.</t>
  </si>
  <si>
    <t>Jenna Rytkönen</t>
  </si>
  <si>
    <t>Hannele Impola</t>
  </si>
  <si>
    <t>Vilma Salo</t>
  </si>
  <si>
    <t>Jonna Jokinen</t>
  </si>
  <si>
    <t>Roni Huovila</t>
  </si>
  <si>
    <t>Tuomas Lahtinen</t>
  </si>
  <si>
    <t>Lenni Juutilainen</t>
  </si>
  <si>
    <t>Riku Kovanen</t>
  </si>
  <si>
    <t>Jussi Laine</t>
  </si>
  <si>
    <t>Lo-Star, Loviisa</t>
  </si>
  <si>
    <t>37.</t>
  </si>
  <si>
    <t>Reetta Neuvonen</t>
  </si>
  <si>
    <t>SalKei, Salo</t>
  </si>
  <si>
    <t>Samu Valaranta</t>
  </si>
  <si>
    <t>Sami Javanainen</t>
  </si>
  <si>
    <t>Kari Murtomäki</t>
  </si>
  <si>
    <t>Jarmo Ahokas</t>
  </si>
  <si>
    <t>Jesse Kallio</t>
  </si>
  <si>
    <t>Tony Ranta</t>
  </si>
  <si>
    <t>Timo Murto</t>
  </si>
  <si>
    <t>Raimo Palokoski</t>
  </si>
  <si>
    <t>Juuso Kaisku</t>
  </si>
  <si>
    <t>Tuula Tamminen</t>
  </si>
  <si>
    <t>Pia Palviainen</t>
  </si>
  <si>
    <t>Patteri, Helsinki</t>
  </si>
  <si>
    <t>SC, Turku</t>
  </si>
  <si>
    <t>RC, Pori</t>
  </si>
  <si>
    <t>O-K, Rovaniemi</t>
  </si>
  <si>
    <t>GS, Eura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</si>
  <si>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</si>
  <si>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</si>
  <si>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</si>
  <si>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</si>
  <si>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</si>
  <si>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</si>
  <si>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</si>
  <si>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</si>
  <si>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</si>
  <si>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</si>
  <si>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</si>
  <si>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</si>
  <si>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</si>
  <si>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</si>
  <si>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</si>
  <si>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</si>
  <si>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</si>
  <si>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</si>
  <si>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aCat, Hyvinkää</t>
  </si>
  <si>
    <t>Vampit, Vantaa</t>
  </si>
  <si>
    <t>Juha Ollonqvist</t>
  </si>
  <si>
    <t>Olli-Pekka Pajari</t>
  </si>
  <si>
    <t>Tuula Kemppainen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</si>
  <si>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</si>
  <si>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</si>
  <si>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</si>
  <si>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</si>
  <si>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</si>
  <si>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</si>
  <si>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</si>
  <si>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</si>
  <si>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</si>
  <si>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</si>
  <si>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</si>
  <si>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</si>
  <si>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</si>
  <si>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</si>
  <si>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</si>
  <si>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</si>
  <si>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</si>
  <si>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</si>
  <si>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</si>
  <si>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</si>
  <si>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</si>
  <si>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</si>
  <si>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</si>
  <si>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</si>
  <si>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</si>
  <si>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</si>
  <si>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</si>
  <si>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</si>
  <si>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</si>
  <si>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</si>
  <si>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</si>
  <si>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Osku Palermaa</t>
  </si>
  <si>
    <t>118.</t>
  </si>
  <si>
    <t>Panu Nurmilo</t>
  </si>
  <si>
    <t>119.</t>
  </si>
  <si>
    <t>120.</t>
  </si>
  <si>
    <t>Lauri Sipilä</t>
  </si>
  <si>
    <t>Toni Toivonen</t>
  </si>
  <si>
    <t>Kai Virtanen</t>
  </si>
  <si>
    <t>Reija Lundén</t>
  </si>
  <si>
    <t>121.</t>
  </si>
  <si>
    <t>122.</t>
  </si>
  <si>
    <t>123.</t>
  </si>
  <si>
    <t>124.</t>
  </si>
  <si>
    <t>125.</t>
  </si>
  <si>
    <t>Tiimi, Kuopio</t>
  </si>
  <si>
    <t>Ysisata, Varkaus</t>
  </si>
  <si>
    <t>Sami Päiväniemi</t>
  </si>
  <si>
    <t>Veljmiehet, Kuopio</t>
  </si>
  <si>
    <t>Petri Riikonen</t>
  </si>
  <si>
    <t>Juha Immonen</t>
  </si>
  <si>
    <t>Nihat Manis</t>
  </si>
  <si>
    <t>Rojjaas, Kuopio</t>
  </si>
  <si>
    <t>Kari Korhonen</t>
  </si>
  <si>
    <t>Watterit, Varkaus</t>
  </si>
  <si>
    <t>Kari Hurri</t>
  </si>
  <si>
    <t>Lauri Leppänen</t>
  </si>
  <si>
    <t>Joonas Jehkinen</t>
  </si>
  <si>
    <t>St. Michel Bowlers, Mikkeli</t>
  </si>
  <si>
    <t>Ani Juntunen</t>
  </si>
  <si>
    <t>Timo Hänninen</t>
  </si>
  <si>
    <t>Watteri, Varkaus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</si>
  <si>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</si>
  <si>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</si>
  <si>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</si>
  <si>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</si>
  <si>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</si>
  <si>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</si>
  <si>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</si>
  <si>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</si>
  <si>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</si>
  <si>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</si>
  <si>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</si>
  <si>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</si>
  <si>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</si>
  <si>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</si>
  <si>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</si>
  <si>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</si>
  <si>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</si>
  <si>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</si>
  <si>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</si>
  <si>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</si>
  <si>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</si>
  <si>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</si>
  <si>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</si>
  <si>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</si>
  <si>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</si>
  <si>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</si>
  <si>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</si>
  <si>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</si>
  <si>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Leevi Saikkala</t>
  </si>
  <si>
    <t>Miko Hallikainen</t>
  </si>
  <si>
    <t>Slaikkarit, Imatra</t>
  </si>
  <si>
    <t>Riku Isopahkala</t>
  </si>
  <si>
    <t>Kalajoki BC, Kalajoki</t>
  </si>
  <si>
    <t>Lars Knittler</t>
  </si>
  <si>
    <t>Lauri Kivioja</t>
  </si>
  <si>
    <t>Lasse Kaunonen</t>
  </si>
  <si>
    <t>Jenna Järvinen</t>
  </si>
  <si>
    <t>Jenniina Järvilä</t>
  </si>
  <si>
    <t xml:space="preserve"> </t>
  </si>
  <si>
    <t>Jere Oksanen</t>
  </si>
  <si>
    <t>Markku Veijanen</t>
  </si>
  <si>
    <t>Joe´s Gold, Joensuu</t>
  </si>
  <si>
    <t>154.</t>
  </si>
  <si>
    <t>155.</t>
  </si>
  <si>
    <t>156.</t>
  </si>
  <si>
    <t>157.</t>
  </si>
  <si>
    <t>Pekka Kiviniemi</t>
  </si>
  <si>
    <t>Ari Hakamäki</t>
  </si>
  <si>
    <t>Bermuda BT, Hyvinkää</t>
  </si>
  <si>
    <t>Jaakko Polttila</t>
  </si>
  <si>
    <t>Petri Keituri</t>
  </si>
  <si>
    <t>Lasse Jalava</t>
  </si>
  <si>
    <t>K-29, Turku</t>
  </si>
  <si>
    <t>Juha Åberg</t>
  </si>
  <si>
    <t>Jari Vettenranta</t>
  </si>
  <si>
    <t>OB, Helsinki</t>
  </si>
  <si>
    <t>Jaana Anttas</t>
  </si>
  <si>
    <t xml:space="preserve">Jori Kaijanen </t>
  </si>
  <si>
    <t>TuWe, Turku</t>
  </si>
  <si>
    <t>Pasi Paalosalo</t>
  </si>
  <si>
    <t>Mika Lahti</t>
  </si>
  <si>
    <t>Smash, Rauma</t>
  </si>
  <si>
    <t>Olli Hossi</t>
  </si>
  <si>
    <t>JBC, Jyväskylä</t>
  </si>
  <si>
    <t>BC Islanders, Kalajoki</t>
  </si>
  <si>
    <t>Bowlville, Etelä-Karjala</t>
  </si>
  <si>
    <t>Saarike, Keurusselkä</t>
  </si>
  <si>
    <t>Heikki Tiainen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</si>
  <si>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</si>
  <si>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</si>
  <si>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</si>
  <si>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</si>
  <si>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</si>
  <si>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</si>
  <si>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</si>
  <si>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</si>
  <si>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</si>
  <si>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</si>
  <si>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</si>
  <si>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</si>
  <si>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</si>
  <si>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</si>
  <si>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</si>
  <si>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Pentti Laine</t>
  </si>
  <si>
    <t>Janne Selin</t>
  </si>
  <si>
    <t>Sirpa Viljanen</t>
  </si>
  <si>
    <t>Pertti Salminen</t>
  </si>
  <si>
    <t>Orvo Kaikkonen</t>
  </si>
  <si>
    <t>RBC, Tammisaari</t>
  </si>
  <si>
    <t>Jaana Taavitsainen</t>
  </si>
  <si>
    <t>Jukka Poutiainen</t>
  </si>
  <si>
    <t>Hutuke, Jyväskylä</t>
  </si>
  <si>
    <t>Ari Kotiranta</t>
  </si>
  <si>
    <t>Jenni Heino</t>
  </si>
  <si>
    <t>Pekka Paju</t>
  </si>
  <si>
    <t>RiKe, Riihimäki</t>
  </si>
  <si>
    <t>Sami Hänninen</t>
  </si>
  <si>
    <t>TeKe, Riihimäki</t>
  </si>
  <si>
    <t>Juho Mäkelä</t>
  </si>
  <si>
    <t>Jorma Saarinen</t>
  </si>
  <si>
    <t>TaKu, Riihimäki</t>
  </si>
  <si>
    <t>Kert Truus</t>
  </si>
  <si>
    <t>Janne Ikävalko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</si>
  <si>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</si>
  <si>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</si>
  <si>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</si>
  <si>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</si>
  <si>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</si>
  <si>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</si>
  <si>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</si>
  <si>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</si>
  <si>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</si>
  <si>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</si>
  <si>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</si>
  <si>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</si>
  <si>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</si>
  <si>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</si>
  <si>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</si>
  <si>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Niko Hillberg</t>
  </si>
  <si>
    <t>Saturn, Pietarsaari</t>
  </si>
  <si>
    <t>Ramblers, Jyväskylä</t>
  </si>
  <si>
    <t>Matti Knutar</t>
  </si>
  <si>
    <t>Piritta Maja</t>
  </si>
  <si>
    <t>Markus Keskiruokanen</t>
  </si>
  <si>
    <t>Lauri Huttunen</t>
  </si>
  <si>
    <t>Joni Oksanen</t>
  </si>
  <si>
    <t>188.</t>
  </si>
  <si>
    <t>189.</t>
  </si>
  <si>
    <t>190.</t>
  </si>
  <si>
    <t>191.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</si>
  <si>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</si>
  <si>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</si>
  <si>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</si>
  <si>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</si>
  <si>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</si>
  <si>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</si>
  <si>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</si>
  <si>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</si>
  <si>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</si>
  <si>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</si>
  <si>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</si>
  <si>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Oskari Reponen</t>
  </si>
  <si>
    <t>Markus Lahti</t>
  </si>
  <si>
    <t>Risto Kastinen</t>
  </si>
  <si>
    <t>Tiiamari Laukkanen</t>
  </si>
  <si>
    <t>Roosa Kivioja</t>
  </si>
  <si>
    <t>XX, Tampere</t>
  </si>
  <si>
    <t>TBC, Tuusula</t>
  </si>
  <si>
    <t>Aleksi Märkälä</t>
  </si>
  <si>
    <t>Pekka Horttanainen</t>
  </si>
  <si>
    <t>Juuso Tiainen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</si>
  <si>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</si>
  <si>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</si>
  <si>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</si>
  <si>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</si>
  <si>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</si>
  <si>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</si>
  <si>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</si>
  <si>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</si>
  <si>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</si>
  <si>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BDT, Järvenpää</t>
  </si>
  <si>
    <t>Marko Tukiainen</t>
  </si>
  <si>
    <t>Heimo Leino</t>
  </si>
  <si>
    <t>BK-52, Pori</t>
  </si>
  <si>
    <t>Jouni Rikalainen</t>
  </si>
  <si>
    <t>Pertti Mikola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</si>
  <si>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</si>
  <si>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</si>
  <si>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</si>
  <si>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</si>
  <si>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</si>
  <si>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</si>
  <si>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</si>
  <si>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</si>
  <si>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</si>
  <si>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</si>
  <si>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</si>
  <si>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</si>
  <si>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</si>
  <si>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</si>
  <si>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</si>
  <si>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</si>
  <si>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</si>
  <si>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</si>
  <si>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</si>
  <si>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</si>
  <si>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</si>
  <si>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</si>
  <si>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Eetu Pusenius</t>
  </si>
  <si>
    <t>Juuso Huhtiranta</t>
  </si>
  <si>
    <t>Tero Uosukainen</t>
  </si>
  <si>
    <t>X-COM, Lappeenranta</t>
  </si>
  <si>
    <t>Pekka Seppänen</t>
  </si>
  <si>
    <t>KooTeeKoo, Imatra</t>
  </si>
  <si>
    <t>Arto Kosonen</t>
  </si>
  <si>
    <t>PuKe, Punkaharju</t>
  </si>
  <si>
    <t>235.</t>
  </si>
  <si>
    <t>236.</t>
  </si>
  <si>
    <t>237.</t>
  </si>
  <si>
    <t>Vesa Saari</t>
  </si>
  <si>
    <t>Jari Aaltonen</t>
  </si>
  <si>
    <t>Veli-Matti Tissarinen</t>
  </si>
  <si>
    <t>Joonas Reponen</t>
  </si>
  <si>
    <t>Mika Söyrinki</t>
  </si>
  <si>
    <t>KemKei, Kemi</t>
  </si>
  <si>
    <t>Paavo Pakonen</t>
  </si>
  <si>
    <t>DC, Oulu</t>
  </si>
  <si>
    <t>Jouko Kuossari</t>
  </si>
  <si>
    <t>Kari Saari</t>
  </si>
  <si>
    <t>WRB, Seinäjoki</t>
  </si>
  <si>
    <t>RKM-Forssa, Forssa</t>
  </si>
  <si>
    <t>Steelers, Helsinki</t>
  </si>
  <si>
    <t>Satu Heinilä</t>
  </si>
  <si>
    <t>Kristiina Korhonen</t>
  </si>
  <si>
    <t>Saagat, Tornio</t>
  </si>
  <si>
    <t>OLS, Oulu</t>
  </si>
  <si>
    <t>Heli Taskinen</t>
  </si>
  <si>
    <t>JoKe, Joensuu</t>
  </si>
  <si>
    <t>Riitta Björkengren</t>
  </si>
  <si>
    <t>TuUL, Turku</t>
  </si>
  <si>
    <t>Sirpa Tella</t>
  </si>
  <si>
    <t>Satu Turunen</t>
  </si>
  <si>
    <t>Päivi Uusinarkaus</t>
  </si>
  <si>
    <t>SM-kilpailut, Turku/Lahti 26.5.2019</t>
  </si>
  <si>
    <t>Jesse Lindholm</t>
  </si>
  <si>
    <t>Oskar Welin</t>
  </si>
  <si>
    <t>Komet, Maarianhamina</t>
  </si>
  <si>
    <t>Kalle Kuronen</t>
  </si>
  <si>
    <t>Riku-Petteri Kivelä</t>
  </si>
  <si>
    <t>Jari Hurri</t>
  </si>
  <si>
    <t>Niko Haldén</t>
  </si>
  <si>
    <t>BC Story, Vantaa</t>
  </si>
  <si>
    <t>Kai Hildén</t>
  </si>
  <si>
    <t>Kimmo Huurinainen</t>
  </si>
  <si>
    <t>Seppo Eskolin</t>
  </si>
  <si>
    <t>Katja Lahdelma</t>
  </si>
  <si>
    <t>Harrastaja-Lahti, Lahti</t>
  </si>
  <si>
    <t>Nina Kovanen</t>
  </si>
  <si>
    <t>Mercur Helsinki</t>
  </si>
  <si>
    <t>Heidi Manninen</t>
  </si>
  <si>
    <t>Roosa Lundén</t>
  </si>
  <si>
    <t>Mervi Klemettilä</t>
  </si>
  <si>
    <t>KosBo Kuusankoski</t>
  </si>
  <si>
    <t>Bay, Lahti </t>
  </si>
  <si>
    <t>Katja Vanhala</t>
  </si>
  <si>
    <t>Pinfans Kouvola</t>
  </si>
  <si>
    <t>Kati Vähä-Koivisto</t>
  </si>
  <si>
    <t>Minna Mäkelä</t>
  </si>
  <si>
    <t>Sari Koskiniemi</t>
  </si>
  <si>
    <t>VPS, Vaasa</t>
  </si>
  <si>
    <t>Riikka Ratia</t>
  </si>
  <si>
    <t>Päivi Wiman-Mikkola</t>
  </si>
  <si>
    <t>Tarja Lehtovirta</t>
  </si>
  <si>
    <t>Salkei, Salo</t>
  </si>
  <si>
    <t>Heidi Kivikoski</t>
  </si>
  <si>
    <t>Riitta Kekki</t>
  </si>
  <si>
    <t>Eleven, Vantaa</t>
  </si>
  <si>
    <t>Anne Mikkonen</t>
  </si>
  <si>
    <t>Munsons BC, Helsinki</t>
  </si>
  <si>
    <t>SM-kilpailut, Lahti 26.5.2019</t>
  </si>
  <si>
    <t>SM-kilpailut Lahti, 26.5.2019</t>
  </si>
  <si>
    <t>Joonas Riikonen</t>
  </si>
  <si>
    <t>Artturi Korpi</t>
  </si>
  <si>
    <t>Strikehunters, Kauhajoki</t>
  </si>
  <si>
    <t>Petteri Laaksovirta</t>
  </si>
  <si>
    <t>FLS-keila, Forssa</t>
  </si>
  <si>
    <t>Aleksi Reen</t>
  </si>
  <si>
    <t>Cosmic, Järvenpää</t>
  </si>
  <si>
    <t>Kaito Stenroos</t>
  </si>
  <si>
    <t>Verneri Kettunen</t>
  </si>
  <si>
    <t>Mikael Bianciardi</t>
  </si>
  <si>
    <t>Eemil Hyrkkö</t>
  </si>
  <si>
    <t>Tomi Salo</t>
  </si>
  <si>
    <t>Anton Holmström</t>
  </si>
  <si>
    <t>Junioreiden SM-kilpailut 4.5.2019</t>
  </si>
  <si>
    <t>Sanni Kianta</t>
  </si>
  <si>
    <t>Rosa Ollikainen</t>
  </si>
  <si>
    <t>Milka Mäkeläinen</t>
  </si>
  <si>
    <t>Mia Björklund</t>
  </si>
  <si>
    <t>Vera Karunka</t>
  </si>
  <si>
    <t>Roosa Leppänen</t>
  </si>
  <si>
    <t>KuKu, Seinäjoki</t>
  </si>
  <si>
    <t>Sofia Laine</t>
  </si>
  <si>
    <t>HHB, Salo</t>
  </si>
  <si>
    <t>Rinna Niemelä</t>
  </si>
  <si>
    <t>Junioreiden SM-kilpailut Somero 4.5.2019</t>
  </si>
  <si>
    <t>PWBA, Tucson Open, USA 9.6.2019</t>
  </si>
  <si>
    <t>PBA Senior US. Open, USA 15.6.2019</t>
  </si>
  <si>
    <t>Mika Koivuniemi</t>
  </si>
  <si>
    <t>PBA</t>
  </si>
  <si>
    <t>Mika Luoto, Kimmo Lehtonen ja Mika Oksanen saivat paikan miesten kategoriasta, joten</t>
  </si>
  <si>
    <t>kiertuefinaaliin seniorimiesten kategoriasta nousivat Pentti Laine, Paavo Pakonen ja Lasse Jalava.</t>
  </si>
  <si>
    <t>Reija Lundén sai paikan naisten kategoriasta, joten kiertuefinaaliin seniorinaisten kategoriasta nousi Kristiina Korhonen.</t>
  </si>
  <si>
    <t>Jesse Ahokas sai paikan miesten kategoriasta, joten kiertuefinaaliin junioripoikien kategoriasta nousi Simo Uosukainen.</t>
  </si>
  <si>
    <t>Finnish Mastersin kiertuefinalistit kaudella 2018-2019. Finnish Mastersin lopputurnaus keilataan Talin keilahallissa lauantaina 17.8.2019.</t>
  </si>
  <si>
    <t>uudet pisteet:</t>
  </si>
  <si>
    <t>A2</t>
  </si>
  <si>
    <t>B</t>
  </si>
  <si>
    <t>C</t>
  </si>
  <si>
    <t>Junnu Tour Tali 24.8.2019</t>
  </si>
  <si>
    <t>Santtu Nieminen</t>
  </si>
  <si>
    <t>Aatu Tapanimäki</t>
  </si>
  <si>
    <t>Antonio Valtonen</t>
  </si>
  <si>
    <t>Junnu Tour Tali, Helsinki 24.8.2019</t>
  </si>
  <si>
    <t>Pinfans, Kouvola</t>
  </si>
  <si>
    <t>Uudet pisteet:</t>
  </si>
  <si>
    <t>A1</t>
  </si>
  <si>
    <t>Lasse Karppi</t>
  </si>
  <si>
    <t>Hannu Saarikangas</t>
  </si>
  <si>
    <t>Kristiina Karttunen</t>
  </si>
  <si>
    <t>Jukka Savolainen</t>
  </si>
  <si>
    <t>Timo Silvasti</t>
  </si>
  <si>
    <t>UK88, Hyvinkää</t>
  </si>
  <si>
    <t>Terttu Tiikkainen</t>
  </si>
  <si>
    <t>Raimo Heino</t>
  </si>
  <si>
    <t>Ari Nurmesniemi</t>
  </si>
  <si>
    <t>Kauko Tapiala</t>
  </si>
  <si>
    <t>Markus Nevalainen</t>
  </si>
  <si>
    <t>Tomi Honkonen</t>
  </si>
  <si>
    <t>Kamut, Hyvinkää</t>
  </si>
  <si>
    <t>Jarmo Junttila</t>
  </si>
  <si>
    <t>Kesä open, Riihimäki 1.9.2019</t>
  </si>
  <si>
    <t>Tero Nieminen</t>
  </si>
  <si>
    <t>Petri Uotinen</t>
  </si>
  <si>
    <t>GK, Lahti</t>
  </si>
  <si>
    <t>Sulo Hietala</t>
  </si>
  <si>
    <t>Alex Rämänen</t>
  </si>
  <si>
    <t>Juhani Kapulainen</t>
  </si>
  <si>
    <t>Lahden kesä, Lahti 1.9.2019</t>
  </si>
  <si>
    <t>PBA Wolf Open 24.8.2019</t>
  </si>
  <si>
    <t>Lucky Larsen Masters, Ruotsi 8.9.2019</t>
  </si>
  <si>
    <t>Lucky Larsen Masters 8.9.2019</t>
  </si>
  <si>
    <t>EBT Madrid Challenge, Espanja 7.7.2019</t>
  </si>
  <si>
    <t>EBT San Marino Open, San Marino 14.7.2019</t>
  </si>
  <si>
    <t>PBA Harry O´Neale Open, USA 9.8.2019</t>
  </si>
  <si>
    <t>PBA Wilmington Open, USA 12.8.2019</t>
  </si>
  <si>
    <t>PBA Gene Carter´s Classic, USA 16.8.2019</t>
  </si>
  <si>
    <t>EBT Track Open, Saksa 21.7.2019</t>
  </si>
  <si>
    <t>Nasevat Raisio</t>
  </si>
  <si>
    <t>Pakarinen Essi</t>
  </si>
  <si>
    <t>Tissarinen Veli-Matti</t>
  </si>
  <si>
    <t>Sadeharju Arttu</t>
  </si>
  <si>
    <t>BooM, Mikkeli</t>
  </si>
  <si>
    <t>Mäenpää Jouni</t>
  </si>
  <si>
    <t>Ranking 1 Tali, 21.9.2019</t>
  </si>
  <si>
    <t>Oleg Afanasyev</t>
  </si>
  <si>
    <t>Junnu Tour, Lahti 28.9.2019</t>
  </si>
  <si>
    <t>Polina Shutova</t>
  </si>
  <si>
    <t>Junnu Tour Lahti, 28.9.2019</t>
  </si>
  <si>
    <t>Toni Mariapori</t>
  </si>
  <si>
    <t>JsK, Keurusselkä</t>
  </si>
  <si>
    <t>Iiro Gustafsson</t>
  </si>
  <si>
    <t>Pekka Murtokangas</t>
  </si>
  <si>
    <t>Juhani Riutta</t>
  </si>
  <si>
    <t>La-Ke, Lapua</t>
  </si>
  <si>
    <t>Marjaana Hytönen</t>
  </si>
  <si>
    <t>Kaija Niemelä</t>
  </si>
  <si>
    <t>Matias Kristola</t>
  </si>
  <si>
    <t>Markku Joensuu</t>
  </si>
  <si>
    <t>Yke-66, Eura</t>
  </si>
  <si>
    <t>Ari Sillanpää</t>
  </si>
  <si>
    <t>Valtteri Korpi</t>
  </si>
  <si>
    <t>Timo Lampi</t>
  </si>
  <si>
    <t>Marie Rautiainen</t>
  </si>
  <si>
    <t>Asko Oijennus</t>
  </si>
  <si>
    <t>Atria, Seinäjoki</t>
  </si>
  <si>
    <t>Juhani Ryynänen</t>
  </si>
  <si>
    <t>For Fun, Seinäjoki</t>
  </si>
  <si>
    <t>Lapuan kesäkisa, Lapua 29.9.2019</t>
  </si>
  <si>
    <t>TKK, Helsinki</t>
  </si>
  <si>
    <t>Ranking 2, Tali 19.10.2019</t>
  </si>
  <si>
    <t>Markus Melanen</t>
  </si>
  <si>
    <t>Tuomas Uusinarkaus</t>
  </si>
  <si>
    <t>Ranking 2 Tali 19.10.2019</t>
  </si>
  <si>
    <t>Ranking 3, Tali 9.11.2019</t>
  </si>
  <si>
    <t>Saikkala Leevi</t>
  </si>
  <si>
    <t>Ranking 3 Tali 9.11.2019</t>
  </si>
  <si>
    <t>Turku Senior Open, Turku 24.11.2019</t>
  </si>
  <si>
    <t>Mikko Nordblom</t>
  </si>
  <si>
    <t>Markku Puurunen</t>
  </si>
  <si>
    <t>Leena Hakamäki</t>
  </si>
  <si>
    <t>Antero Sahla</t>
  </si>
  <si>
    <t>Rkm-Turku, Turku</t>
  </si>
  <si>
    <t>Risto Luosujärvi</t>
  </si>
  <si>
    <t>Destroyers, Hanko</t>
  </si>
  <si>
    <t>Esa Siltanen</t>
  </si>
  <si>
    <t>Timo Mäkelä</t>
  </si>
  <si>
    <t>Kiila, Hämeenlinna</t>
  </si>
  <si>
    <t>XO, Pori</t>
  </si>
  <si>
    <t>Jan Sveholm</t>
  </si>
  <si>
    <t>Jari Kotonen</t>
  </si>
  <si>
    <t>Rike, Riihimäki</t>
  </si>
  <si>
    <t>Jari Rantanen</t>
  </si>
  <si>
    <t>Asko Lemström</t>
  </si>
  <si>
    <t>HB, Eura</t>
  </si>
  <si>
    <t>Ilmo Heinonen</t>
  </si>
  <si>
    <t>Jouko Muuttonen</t>
  </si>
  <si>
    <t>Pertti Järvinen</t>
  </si>
  <si>
    <t>Hanna Lax</t>
  </si>
  <si>
    <t>Reijo Railamaa</t>
  </si>
  <si>
    <t>Esa Mäkinen</t>
  </si>
  <si>
    <t>Ha-Hy, Hanko</t>
  </si>
  <si>
    <t>Anne Tuomainen</t>
  </si>
  <si>
    <t>Tauno Sved</t>
  </si>
  <si>
    <t>Markus Leppäniemi</t>
  </si>
  <si>
    <t>Kalevi Örnberg</t>
  </si>
  <si>
    <t>Nils-Erik Granfors</t>
  </si>
  <si>
    <t>Pori Senior Open, Pori 15.12.2019</t>
  </si>
  <si>
    <t>Larri Lamminpää</t>
  </si>
  <si>
    <t>Patrik Päiviö</t>
  </si>
  <si>
    <t>Urho Nykter</t>
  </si>
  <si>
    <t>Matias Shrader</t>
  </si>
  <si>
    <t>Pia Paganus</t>
  </si>
  <si>
    <t>Junnu Tour Mikkeli, 19.1.2020</t>
  </si>
  <si>
    <t>Ballmaster Open, Tali 12.1.2020</t>
  </si>
  <si>
    <t>Jani Rontti</t>
  </si>
  <si>
    <t>Raimo Tossavainen</t>
  </si>
  <si>
    <t>Joni Törhönen</t>
  </si>
  <si>
    <t>Hannu Miettinen</t>
  </si>
  <si>
    <t>Nousu, Kuopio</t>
  </si>
  <si>
    <t>Peetu Pikkarainen</t>
  </si>
  <si>
    <t>Arto Hiltunen</t>
  </si>
  <si>
    <t>Risto Pitkänen</t>
  </si>
  <si>
    <t>Jari Holopainen</t>
  </si>
  <si>
    <t>Antero Manninen</t>
  </si>
  <si>
    <t>Jorma Nikander</t>
  </si>
  <si>
    <t>Jere Rautakoski</t>
  </si>
  <si>
    <t>Mika Venäläinen</t>
  </si>
  <si>
    <t>Veikko Miettinen</t>
  </si>
  <si>
    <t>Jukka Vehviläinen</t>
  </si>
  <si>
    <t>Jouni Rautiainen</t>
  </si>
  <si>
    <t>Tinat, Kuopio Rauhalahti 29.12.2019</t>
  </si>
  <si>
    <t>Tinat, Kuopio Rauhalahti, 29.12.2019</t>
  </si>
  <si>
    <t>Helge Kolehmainen</t>
  </si>
  <si>
    <t>Timo Hartikainen</t>
  </si>
  <si>
    <t>Hannu Meriläinen</t>
  </si>
  <si>
    <t>Raimo Strömberg</t>
  </si>
  <si>
    <t>Keijo Räsänen</t>
  </si>
  <si>
    <t>Matti Parviainen</t>
  </si>
  <si>
    <t>Kari Jehkinen</t>
  </si>
  <si>
    <t>Miika Meuronen</t>
  </si>
  <si>
    <t>Pekka Tiironkoski</t>
  </si>
  <si>
    <t>Keijo Kekäläinen</t>
  </si>
  <si>
    <t>Hannu Mäkinen</t>
  </si>
  <si>
    <t>Risto Kyttä</t>
  </si>
  <si>
    <t>Jukka Koponen</t>
  </si>
  <si>
    <t>Nousun kinkkukiusaus, Kuopio 29.12.2019</t>
  </si>
  <si>
    <t>Markus Tuhkanen</t>
  </si>
  <si>
    <t>Arttu Järvinen</t>
  </si>
  <si>
    <t>Junnu Tour 4, Pori 27.10.2019</t>
  </si>
  <si>
    <t>Kake-Kajaani, Kajaani</t>
  </si>
  <si>
    <t>Matti Ahola</t>
  </si>
  <si>
    <t>Heli Mäkinen</t>
  </si>
  <si>
    <t>Heikki Peltonen</t>
  </si>
  <si>
    <t>Jaakko Ylikärppä</t>
  </si>
  <si>
    <t>Losca, Kauhajoki</t>
  </si>
  <si>
    <t>Raimo Kohtanen</t>
  </si>
  <si>
    <t>Seppo Suvisalmi</t>
  </si>
  <si>
    <t>Maarit Huhtala</t>
  </si>
  <si>
    <t>Lucky Ladies, Ylöjärvi</t>
  </si>
  <si>
    <t>Heikki Hiltunen</t>
  </si>
  <si>
    <t>Olavi Kokko</t>
  </si>
  <si>
    <t>Juhani Kari</t>
  </si>
  <si>
    <t>Juhani Prusti</t>
  </si>
  <si>
    <t>Ke-57, Seinäjoki</t>
  </si>
  <si>
    <t>Aki Korpela</t>
  </si>
  <si>
    <t>Se-Pe, Seinäjoki</t>
  </si>
  <si>
    <t>Vesa Nurminen</t>
  </si>
  <si>
    <t>Kera, Kerava</t>
  </si>
  <si>
    <t>Pirkko Sippola</t>
  </si>
  <si>
    <t>Jari Kivistö</t>
  </si>
  <si>
    <t>Jouko Olsson</t>
  </si>
  <si>
    <t>Sinikka Kari</t>
  </si>
  <si>
    <t>Susanna Lahti</t>
  </si>
  <si>
    <t>Omenaiset, Tampere</t>
  </si>
  <si>
    <t>Jukka Kaunismäki</t>
  </si>
  <si>
    <t>Reijo Rautiainen</t>
  </si>
  <si>
    <t>Youth Open Kuortane 22.12.2019</t>
  </si>
  <si>
    <t>Senior Open Kuortane 22.12.2019</t>
  </si>
  <si>
    <t>Senior Open Kuortane, 29.12.2019</t>
  </si>
  <si>
    <t>Juho Vuoppola</t>
  </si>
  <si>
    <t>Jaakko Pannula</t>
  </si>
  <si>
    <t>JsK, Kauhajoki</t>
  </si>
  <si>
    <t>Tomas Tissarinen</t>
  </si>
  <si>
    <t>Tuukka Haapa-aho</t>
  </si>
  <si>
    <t>Konsta Rautiainen</t>
  </si>
  <si>
    <t>ME-85, Eura</t>
  </si>
  <si>
    <t>Elias Nurminen</t>
  </si>
  <si>
    <t>Toivo Ala-Salmi</t>
  </si>
  <si>
    <t>Youth Open Kuortane, 22.12.2019</t>
  </si>
  <si>
    <t>Norwegian Open, Norja 13.10.2019</t>
  </si>
  <si>
    <t>Aalborg international, Tanska 13.10.2019</t>
  </si>
  <si>
    <t>AIK tournament, Ruotsi 6.1.2020</t>
  </si>
  <si>
    <t>Irish Open, Irlanti 19.1.2020</t>
  </si>
  <si>
    <t>PBA HoF Classic, USA 19.1.2020</t>
  </si>
  <si>
    <t>Aik tournament, Ruotsi 19.1.2020</t>
  </si>
  <si>
    <t>PBA Oklahoma Open, USA 26.1.2020</t>
  </si>
  <si>
    <t>Ranking 4, Tali 25.1.2020</t>
  </si>
  <si>
    <t>Klaus Kristian Hietarinne</t>
  </si>
  <si>
    <t>Risto Partinen</t>
  </si>
  <si>
    <t>Junnu Tour 5, Raisio 9.2.2020</t>
  </si>
  <si>
    <t>Junnu Tour 5 Mikkeli 19.1.2020</t>
  </si>
  <si>
    <t>PBA Jonesboro Open, USA 2.2.2020</t>
  </si>
  <si>
    <t>PBA Tournament of Champion, USA 9.2.2020</t>
  </si>
  <si>
    <t>Sinisten syyskisa, Riihimäki 13.10.2019</t>
  </si>
  <si>
    <t>Hannu Laukkanen</t>
  </si>
  <si>
    <t>Kari Kuparinen</t>
  </si>
  <si>
    <t>Jukka Suokas</t>
  </si>
  <si>
    <t>Kaato, Lahti</t>
  </si>
  <si>
    <t>Markku Juutilainen</t>
  </si>
  <si>
    <t>PalKe, Riihimäki</t>
  </si>
  <si>
    <t>Tomi Mallenius</t>
  </si>
  <si>
    <t>Jouko Leppänen</t>
  </si>
  <si>
    <t>Tuomo Lindberg</t>
  </si>
  <si>
    <t>Veli Matti Hämäläinen</t>
  </si>
  <si>
    <t xml:space="preserve">Roy Hursti </t>
  </si>
  <si>
    <t>Mervi Erkkilä-Rautiainen</t>
  </si>
  <si>
    <t>Olli Tiainen</t>
  </si>
  <si>
    <t>Markku Laakso</t>
  </si>
  <si>
    <t>Jarmo Palkia</t>
  </si>
  <si>
    <t>Aki Aarikka</t>
  </si>
  <si>
    <t>Player Championships, USA 16.2.2020</t>
  </si>
  <si>
    <t>Marko Koponen</t>
  </si>
  <si>
    <t>Joakim Westlin</t>
  </si>
  <si>
    <t>Marko Sivonen</t>
  </si>
  <si>
    <t>Pekka Pukkila</t>
  </si>
  <si>
    <t>Arto Piiponniemi</t>
  </si>
  <si>
    <t>Saku Makkonen</t>
  </si>
  <si>
    <t>Purilaat, Savonlinna</t>
  </si>
  <si>
    <t>US. Open, USA 23.2.2020</t>
  </si>
  <si>
    <t>St.Michel Winter Open 23.2.2020</t>
  </si>
  <si>
    <t>Bronzen tournament, Hollanti</t>
  </si>
  <si>
    <t>Holman/Roth Doubles,USA PBA 29.2.2020</t>
  </si>
  <si>
    <t>Kaatoputki, Kouvola 1.3.2020</t>
  </si>
  <si>
    <t>Kimmo Järvinen</t>
  </si>
  <si>
    <t>Ville Peni</t>
  </si>
  <si>
    <t>IKE, Kuusankoski</t>
  </si>
  <si>
    <t>Juho Leivo</t>
  </si>
  <si>
    <t>PB, Kouvola</t>
  </si>
  <si>
    <t>Pasi Tapper</t>
  </si>
  <si>
    <t>Keurla, Keurusselkä</t>
  </si>
  <si>
    <t>Otto Lonka</t>
  </si>
  <si>
    <t>ET, Kotka</t>
  </si>
  <si>
    <t>Markus Sihvola</t>
  </si>
  <si>
    <t>Nuppi, Kouvola</t>
  </si>
  <si>
    <t>Mika Peräniemi</t>
  </si>
  <si>
    <t>Harri Turtiainen</t>
  </si>
  <si>
    <t>Juha-Matti Koivukoski</t>
  </si>
  <si>
    <t>SF-Kouvola, Kouvola</t>
  </si>
  <si>
    <t>Karri Vilenius</t>
  </si>
  <si>
    <t>Sami Piipponen</t>
  </si>
  <si>
    <t>Jytky, Kouvola</t>
  </si>
  <si>
    <t>Juha Huovila</t>
  </si>
  <si>
    <t>Anne Kokkola</t>
  </si>
  <si>
    <t>Rkm-Kotka, Kotka</t>
  </si>
  <si>
    <t>Hilppa Sköönilä</t>
  </si>
  <si>
    <t>Ysi-Kymppi, Kotka</t>
  </si>
  <si>
    <t>Seppo Leskinen</t>
  </si>
  <si>
    <t>Juha Simolin</t>
  </si>
  <si>
    <t>Jani Paavilainen</t>
  </si>
  <si>
    <t>Jarmo Toikander</t>
  </si>
  <si>
    <t>Jari Taina</t>
  </si>
  <si>
    <t>Mikko Isakow</t>
  </si>
  <si>
    <t>Satu Anttas</t>
  </si>
  <si>
    <t>Tommi Kähkönen</t>
  </si>
  <si>
    <t>Harri Siikala</t>
  </si>
  <si>
    <t>MaKe, Helsinki</t>
  </si>
  <si>
    <t>Henri Änäkäinen</t>
  </si>
  <si>
    <t>Antti Monto</t>
  </si>
  <si>
    <t>Bar Q Bowlers, Imatra</t>
  </si>
  <si>
    <t>Ville Holmström</t>
  </si>
  <si>
    <t>Petri Kankaanranta</t>
  </si>
  <si>
    <t>Teea Mäkelä</t>
  </si>
  <si>
    <t>Marjo Hirvonen</t>
  </si>
  <si>
    <t>Jarno Immonen</t>
  </si>
  <si>
    <t>Pulttiturnaus, Imatran kylpylä 8.3.2020</t>
  </si>
  <si>
    <t>WSOB Cheetah, USA 15.3.2020</t>
  </si>
  <si>
    <t>3rd Brunswick Open, Ranska</t>
  </si>
  <si>
    <t>Finnish Masters lopputurnaus 22.8.2020</t>
  </si>
  <si>
    <t>RäMe</t>
  </si>
  <si>
    <t>Osku Haakana</t>
  </si>
  <si>
    <t>Antti Kuusela</t>
  </si>
  <si>
    <t>Jarkko Pirhonen</t>
  </si>
  <si>
    <t>Maritta Kurki</t>
  </si>
  <si>
    <t>LNK, Lahti</t>
  </si>
  <si>
    <t>Tuomas Sorsa</t>
  </si>
  <si>
    <t>Wiljami Hämäläinen</t>
  </si>
  <si>
    <t>Auvo Vuorinen</t>
  </si>
  <si>
    <t>Olli Hirvonen</t>
  </si>
  <si>
    <t>Leena Hänninen</t>
  </si>
  <si>
    <t>Raine Laine</t>
  </si>
  <si>
    <t>Jukka Peltonen</t>
  </si>
  <si>
    <t>Olavi Mäkelä</t>
  </si>
  <si>
    <t>Lahden kesä 6.9.2020</t>
  </si>
  <si>
    <t>Jonna Lampo</t>
  </si>
  <si>
    <t>Lahden kesä 6.9.</t>
  </si>
  <si>
    <t>Jarmo Sinilaakso</t>
  </si>
  <si>
    <t>Petri Mannonen</t>
  </si>
  <si>
    <t>Rauli Raita</t>
  </si>
  <si>
    <t>Santtu Juutilainen</t>
  </si>
  <si>
    <t>Jarkko Paavola</t>
  </si>
  <si>
    <t>Ari Kurittu</t>
  </si>
  <si>
    <t>BR, Myllykoski</t>
  </si>
  <si>
    <t>Timo Saikkonen</t>
  </si>
  <si>
    <t>Olli-Pekka Pitkänen</t>
  </si>
  <si>
    <t>Jukka Mäenpää</t>
  </si>
  <si>
    <t>Harri Puustjärvi</t>
  </si>
  <si>
    <t>Esa Nieminen</t>
  </si>
  <si>
    <t>HylSy, Tuusula</t>
  </si>
  <si>
    <t>Seppo Sutinen</t>
  </si>
  <si>
    <t>Isto Kallio</t>
  </si>
  <si>
    <t>Jarmo Rainola</t>
  </si>
  <si>
    <t>TKS, Helsinki</t>
  </si>
  <si>
    <t>Arto Lehtovirta</t>
  </si>
  <si>
    <t>Peter Strömberg</t>
  </si>
  <si>
    <t>Jari Joronen</t>
  </si>
  <si>
    <t>Snake, Simpele</t>
  </si>
  <si>
    <t>Juha Hård</t>
  </si>
  <si>
    <t>Senioreiden SM-kilpailut Tapanila, 13.9.2020</t>
  </si>
  <si>
    <t>Senioreiden SM-kilpailu Tapanila 12.9.2020</t>
  </si>
  <si>
    <t>Sanna Ohrimovitsch</t>
  </si>
  <si>
    <t>Sirjo Pohjonen</t>
  </si>
  <si>
    <t>Siluetti, Eura</t>
  </si>
  <si>
    <t>Marjaana Stenvall</t>
  </si>
  <si>
    <t>Leena Jokiniemi</t>
  </si>
  <si>
    <t>Mercur, Helsinki</t>
  </si>
  <si>
    <t>Marina Liimatainen</t>
  </si>
  <si>
    <t>Strikers, Helsinki</t>
  </si>
  <si>
    <t>Eija Finnbäck</t>
  </si>
  <si>
    <t>Anu Peltola</t>
  </si>
  <si>
    <t>Terttu Kohtanen</t>
  </si>
  <si>
    <t>KJK, Kauhajoki</t>
  </si>
  <si>
    <t>Kaisa Poussa</t>
  </si>
  <si>
    <t>Lucku Ladies, Ylöjärvi</t>
  </si>
  <si>
    <t>Tiina Tukia</t>
  </si>
  <si>
    <t>City B, Helsinki</t>
  </si>
  <si>
    <t>Taija Rolig</t>
  </si>
  <si>
    <t>Riitta Hirvonen</t>
  </si>
  <si>
    <t>Riitta Partanen</t>
  </si>
  <si>
    <t>Kasikolme, Helsinki</t>
  </si>
  <si>
    <t>Taru Jokinen</t>
  </si>
  <si>
    <t>Pia Furu</t>
  </si>
  <si>
    <t>Sari Ohrimovitsch-Tyynelä</t>
  </si>
  <si>
    <t>Ann-Marie Tahkoniemi</t>
  </si>
  <si>
    <t>Niilo Laitinen</t>
  </si>
  <si>
    <t>Aatu Sola</t>
  </si>
  <si>
    <t>Jami Forsström</t>
  </si>
  <si>
    <t>Cosmic, Keski-Uusimaa</t>
  </si>
  <si>
    <t>Junioreiden SM-kilpailut, Jyväskylä 19.9.2020</t>
  </si>
  <si>
    <t>Junnu Tour, Imatra 27.9.2020</t>
  </si>
  <si>
    <t>Tomi Laukkanen</t>
  </si>
  <si>
    <t>Saku Huomo</t>
  </si>
  <si>
    <t>Jarkko Kokkonen</t>
  </si>
  <si>
    <t>BC Imatra, Imatra</t>
  </si>
  <si>
    <t>Nooa Vilokkinen</t>
  </si>
  <si>
    <t>Nea Inkinen</t>
  </si>
  <si>
    <t>Janette Taitokari</t>
  </si>
  <si>
    <t>Junnu Tour Imatra, 27.9.2020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</si>
</sst>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b/>
      <sz val="11"/>
      <color rgb="FF00B050"/>
      <name val="Calibri"/>
      <family val="2"/>
      <scheme val="minor"/>
    </font>
    <font>
      <sz val="1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color theme="1"/>
      <name val="Arial"/>
      <family val="2"/>
    </font>
    <font>
      <sz val="10"/>
      <color theme="0" tint="-0.1499984740745262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0" fontId="5" fillId="0" borderId="0" xfId="1" applyFont="1" applyProtection="1"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 applyProtection="1">
      <alignment horizontal="center"/>
      <protection locked="0"/>
    </xf>
    <xf numFmtId="0" fontId="10" fillId="0" borderId="0" xfId="0" applyFont="1" applyAlignment="1"/>
    <xf numFmtId="0" fontId="0" fillId="0" borderId="0" xfId="0" applyBorder="1"/>
    <xf numFmtId="0" fontId="10" fillId="0" borderId="0" xfId="0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0" applyFont="1" applyFill="1" applyBorder="1" applyProtection="1"/>
    <xf numFmtId="0" fontId="11" fillId="0" borderId="0" xfId="0" applyFont="1" applyBorder="1" applyProtection="1"/>
    <xf numFmtId="0" fontId="11" fillId="0" borderId="0" xfId="0" applyFont="1" applyFill="1" applyProtection="1"/>
    <xf numFmtId="0" fontId="11" fillId="0" borderId="0" xfId="0" applyFont="1" applyProtection="1"/>
    <xf numFmtId="0" fontId="14" fillId="0" borderId="0" xfId="0" applyFont="1" applyProtection="1">
      <protection locked="0"/>
    </xf>
    <xf numFmtId="0" fontId="14" fillId="0" borderId="0" xfId="0" applyFont="1" applyProtection="1"/>
    <xf numFmtId="0" fontId="14" fillId="0" borderId="0" xfId="0" applyFont="1" applyFill="1" applyBorder="1" applyProtection="1">
      <protection locked="0"/>
    </xf>
    <xf numFmtId="0" fontId="14" fillId="0" borderId="0" xfId="0" applyFont="1" applyFill="1" applyBorder="1" applyProtection="1"/>
    <xf numFmtId="0" fontId="10" fillId="0" borderId="0" xfId="1" applyFont="1" applyFill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0" fillId="0" borderId="0" xfId="0" applyFont="1"/>
    <xf numFmtId="0" fontId="5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10" fillId="0" borderId="0" xfId="0" applyFont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0" fillId="0" borderId="0" xfId="0" applyFont="1"/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14" fontId="0" fillId="0" borderId="0" xfId="0" applyNumberFormat="1"/>
    <xf numFmtId="0" fontId="18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20" fillId="0" borderId="0" xfId="0" applyFont="1"/>
    <xf numFmtId="1" fontId="1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</cellXfs>
  <cellStyles count="53"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Avattu hyperlinkki" xfId="52" builtinId="9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Hyperlinkki" xfId="51" builtinId="8" hidden="1"/>
    <cellStyle name="Normaali" xfId="0" builtinId="0"/>
    <cellStyle name="Normaali 2" xfId="2" xr:uid="{00000000-0005-0000-0000-000033000000}"/>
    <cellStyle name="Normaali 4" xfId="1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149017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7480C14-E99C-4BFB-86C2-693F54C8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209342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099DE34-A0E7-4539-8A4F-28294211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152192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8A47FE6-A61D-4442-9E2E-44CC1078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209342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568F916-38D8-4D4C-B28B-8AA7D2AC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190292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1964795-E2A0-45D1-BD97-F69CEAD9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190291</xdr:colOff>
      <xdr:row>3</xdr:row>
      <xdr:rowOff>112500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63A2AD97-DA9D-4813-AA8F-3CC4E3C3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209339</xdr:colOff>
      <xdr:row>3</xdr:row>
      <xdr:rowOff>112501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799B858-1DCC-4B33-9B4B-7149081A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095289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152399</xdr:colOff>
      <xdr:row>7</xdr:row>
      <xdr:rowOff>93911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EACC4338-5FEA-47EF-88B0-035CEB61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2038349" cy="665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T243"/>
  <sheetViews>
    <sheetView workbookViewId="0">
      <pane xSplit="5" ySplit="8" topLeftCell="AL9" activePane="bottomRight" state="frozen"/>
      <selection pane="topRight" activeCell="F1" sqref="F1"/>
      <selection pane="bottomLeft" activeCell="A9" sqref="A9"/>
      <selection pane="bottomRight" activeCell="AU13" sqref="AU13"/>
    </sheetView>
  </sheetViews>
  <sheetFormatPr defaultColWidth="8.81640625" defaultRowHeight="14.5" x14ac:dyDescent="0.35"/>
  <cols>
    <col min="1" max="1" width="4.453125" bestFit="1" customWidth="1"/>
    <col min="2" max="2" width="24.7265625" style="6" customWidth="1"/>
    <col min="3" max="3" width="29.1796875" style="6" customWidth="1"/>
    <col min="4" max="4" width="8.81640625" style="5"/>
    <col min="5" max="5" width="5.26953125" style="3" customWidth="1"/>
    <col min="6" max="6" width="8.81640625" style="3" hidden="1" customWidth="1"/>
    <col min="7" max="7" width="8.81640625" hidden="1" customWidth="1"/>
    <col min="8" max="34" width="8.81640625" customWidth="1"/>
  </cols>
  <sheetData>
    <row r="6" spans="1:45" x14ac:dyDescent="0.35">
      <c r="B6" s="6" t="s">
        <v>0</v>
      </c>
    </row>
    <row r="7" spans="1:45" x14ac:dyDescent="0.35">
      <c r="B7" s="6" t="s">
        <v>1</v>
      </c>
      <c r="H7" s="3" t="s">
        <v>613</v>
      </c>
      <c r="I7" s="3" t="s">
        <v>613</v>
      </c>
      <c r="J7" s="3" t="s">
        <v>623</v>
      </c>
      <c r="K7" s="3" t="s">
        <v>613</v>
      </c>
      <c r="L7" s="3" t="s">
        <v>623</v>
      </c>
      <c r="M7" s="3" t="s">
        <v>623</v>
      </c>
      <c r="N7" s="3" t="s">
        <v>623</v>
      </c>
      <c r="O7" s="3" t="s">
        <v>623</v>
      </c>
      <c r="P7" s="3" t="s">
        <v>615</v>
      </c>
      <c r="Q7" s="3" t="s">
        <v>614</v>
      </c>
      <c r="R7" s="3" t="s">
        <v>623</v>
      </c>
      <c r="S7" s="3" t="s">
        <v>613</v>
      </c>
      <c r="T7" s="3" t="s">
        <v>615</v>
      </c>
      <c r="U7" s="3" t="s">
        <v>613</v>
      </c>
      <c r="V7" s="3" t="s">
        <v>615</v>
      </c>
      <c r="W7" s="3" t="s">
        <v>613</v>
      </c>
      <c r="X7" s="3" t="s">
        <v>613</v>
      </c>
      <c r="Y7" s="3" t="s">
        <v>613</v>
      </c>
      <c r="Z7" s="3" t="s">
        <v>613</v>
      </c>
      <c r="AA7" s="3" t="s">
        <v>614</v>
      </c>
      <c r="AB7" s="3" t="s">
        <v>615</v>
      </c>
      <c r="AC7" s="3" t="s">
        <v>623</v>
      </c>
      <c r="AD7" s="3" t="s">
        <v>623</v>
      </c>
      <c r="AE7" s="3" t="s">
        <v>613</v>
      </c>
      <c r="AF7" s="3" t="s">
        <v>623</v>
      </c>
      <c r="AG7" s="3" t="s">
        <v>623</v>
      </c>
      <c r="AH7" s="3" t="s">
        <v>613</v>
      </c>
      <c r="AI7" s="3" t="s">
        <v>623</v>
      </c>
      <c r="AJ7" s="3" t="s">
        <v>623</v>
      </c>
      <c r="AK7" s="3" t="s">
        <v>623</v>
      </c>
      <c r="AL7" s="3" t="s">
        <v>614</v>
      </c>
      <c r="AM7" s="3" t="s">
        <v>623</v>
      </c>
      <c r="AN7" s="3" t="s">
        <v>623</v>
      </c>
      <c r="AO7" s="3" t="s">
        <v>615</v>
      </c>
      <c r="AP7" s="3" t="s">
        <v>613</v>
      </c>
      <c r="AQ7" s="3" t="s">
        <v>623</v>
      </c>
      <c r="AR7" s="3" t="s">
        <v>613</v>
      </c>
      <c r="AS7" s="3" t="s">
        <v>615</v>
      </c>
    </row>
    <row r="8" spans="1:45" ht="60" customHeight="1" x14ac:dyDescent="0.35">
      <c r="B8" s="14" t="s">
        <v>2</v>
      </c>
      <c r="D8" s="5" t="s">
        <v>52</v>
      </c>
      <c r="F8" s="4" t="s">
        <v>540</v>
      </c>
      <c r="G8" s="4" t="s">
        <v>622</v>
      </c>
      <c r="H8" s="4" t="s">
        <v>540</v>
      </c>
      <c r="I8" s="4" t="s">
        <v>649</v>
      </c>
      <c r="J8" s="4" t="s">
        <v>650</v>
      </c>
      <c r="K8" s="4" t="s">
        <v>654</v>
      </c>
      <c r="L8" s="4" t="s">
        <v>651</v>
      </c>
      <c r="M8" s="4" t="s">
        <v>652</v>
      </c>
      <c r="N8" s="4" t="s">
        <v>653</v>
      </c>
      <c r="O8" s="4" t="s">
        <v>646</v>
      </c>
      <c r="P8" s="4" t="s">
        <v>638</v>
      </c>
      <c r="Q8" s="4" t="s">
        <v>645</v>
      </c>
      <c r="R8" s="4" t="s">
        <v>647</v>
      </c>
      <c r="S8" s="4" t="s">
        <v>661</v>
      </c>
      <c r="T8" s="4" t="s">
        <v>685</v>
      </c>
      <c r="U8" s="4" t="s">
        <v>894</v>
      </c>
      <c r="V8" s="4" t="s">
        <v>821</v>
      </c>
      <c r="W8" s="4" t="s">
        <v>807</v>
      </c>
      <c r="X8" s="4" t="s">
        <v>687</v>
      </c>
      <c r="Y8" s="4" t="s">
        <v>691</v>
      </c>
      <c r="Z8" s="4" t="s">
        <v>808</v>
      </c>
      <c r="AA8" s="4" t="s">
        <v>748</v>
      </c>
      <c r="AB8" s="4" t="s">
        <v>763</v>
      </c>
      <c r="AC8" s="4" t="s">
        <v>809</v>
      </c>
      <c r="AD8" s="4" t="s">
        <v>731</v>
      </c>
      <c r="AE8" s="4" t="s">
        <v>810</v>
      </c>
      <c r="AF8" s="4" t="s">
        <v>811</v>
      </c>
      <c r="AG8" s="4" t="s">
        <v>813</v>
      </c>
      <c r="AH8" s="4" t="s">
        <v>814</v>
      </c>
      <c r="AI8" s="4" t="s">
        <v>819</v>
      </c>
      <c r="AJ8" s="4" t="s">
        <v>820</v>
      </c>
      <c r="AK8" s="4" t="s">
        <v>838</v>
      </c>
      <c r="AL8" s="4" t="s">
        <v>847</v>
      </c>
      <c r="AM8" s="4" t="s">
        <v>846</v>
      </c>
      <c r="AN8" s="4" t="s">
        <v>849</v>
      </c>
      <c r="AO8" s="4" t="s">
        <v>850</v>
      </c>
      <c r="AP8" s="4" t="s">
        <v>892</v>
      </c>
      <c r="AQ8" s="4" t="s">
        <v>893</v>
      </c>
      <c r="AR8" s="4" t="s">
        <v>895</v>
      </c>
      <c r="AS8" s="4" t="s">
        <v>910</v>
      </c>
    </row>
    <row r="9" spans="1:45" x14ac:dyDescent="0.35">
      <c r="A9" t="s">
        <v>110</v>
      </c>
      <c r="B9" s="6" t="s">
        <v>17</v>
      </c>
      <c r="C9" s="6" t="s">
        <v>39</v>
      </c>
      <c r="D9" s="5">
        <f t="shared" ref="D9:D72" si="0">SUM(H9:BS9)</f>
        <v>7031</v>
      </c>
      <c r="F9" s="3">
        <v>96</v>
      </c>
      <c r="H9" s="18">
        <f t="shared" ref="H9:H31" si="1">IF(H$7="A1",4*F9+200,IF(H$7="A2",3*F9,IF(H$7="B",3*F9,4*F9)))</f>
        <v>288</v>
      </c>
      <c r="I9" s="21">
        <v>63</v>
      </c>
      <c r="J9" s="21">
        <v>128</v>
      </c>
      <c r="K9" s="21">
        <v>288</v>
      </c>
      <c r="L9" s="21"/>
      <c r="M9" s="21"/>
      <c r="N9" s="21"/>
      <c r="O9" s="21"/>
      <c r="P9" s="21">
        <v>400</v>
      </c>
      <c r="Q9" s="21">
        <v>180</v>
      </c>
      <c r="R9" s="21">
        <v>680</v>
      </c>
      <c r="S9" s="21">
        <v>108</v>
      </c>
      <c r="T9" s="21">
        <v>280</v>
      </c>
      <c r="U9" s="21"/>
      <c r="V9" s="21"/>
      <c r="W9" s="21">
        <v>720</v>
      </c>
      <c r="X9" s="21">
        <v>450</v>
      </c>
      <c r="Y9" s="21"/>
      <c r="Z9" s="21">
        <v>405</v>
      </c>
      <c r="AA9" s="21">
        <v>420</v>
      </c>
      <c r="AB9" s="21">
        <v>320</v>
      </c>
      <c r="AC9" s="21"/>
      <c r="AD9" s="21">
        <v>356</v>
      </c>
      <c r="AE9" s="21">
        <v>315</v>
      </c>
      <c r="AH9" s="21">
        <v>450</v>
      </c>
      <c r="AI9" s="3"/>
      <c r="AL9" s="21"/>
      <c r="AO9" s="21"/>
      <c r="AP9" s="21"/>
      <c r="AR9" s="21">
        <v>900</v>
      </c>
      <c r="AS9" s="21">
        <v>280</v>
      </c>
    </row>
    <row r="10" spans="1:45" x14ac:dyDescent="0.35">
      <c r="A10" t="s">
        <v>111</v>
      </c>
      <c r="B10" s="6" t="s">
        <v>49</v>
      </c>
      <c r="C10" s="6" t="s">
        <v>40</v>
      </c>
      <c r="D10" s="5">
        <f t="shared" si="0"/>
        <v>5244</v>
      </c>
      <c r="F10" s="3">
        <v>90</v>
      </c>
      <c r="H10" s="18">
        <f t="shared" si="1"/>
        <v>270</v>
      </c>
      <c r="I10" s="21">
        <v>36</v>
      </c>
      <c r="J10" s="21">
        <v>584</v>
      </c>
      <c r="K10" s="21"/>
      <c r="L10" s="21"/>
      <c r="M10" s="21"/>
      <c r="N10" s="21"/>
      <c r="O10" s="21"/>
      <c r="P10" s="21">
        <v>240</v>
      </c>
      <c r="Q10" s="21">
        <v>600</v>
      </c>
      <c r="R10" s="21">
        <v>344</v>
      </c>
      <c r="S10" s="21">
        <v>126</v>
      </c>
      <c r="T10" s="21">
        <v>240</v>
      </c>
      <c r="U10" s="21"/>
      <c r="V10" s="21"/>
      <c r="W10" s="21">
        <v>405</v>
      </c>
      <c r="X10" s="21">
        <v>144</v>
      </c>
      <c r="Y10" s="21">
        <v>450</v>
      </c>
      <c r="Z10" s="21"/>
      <c r="AA10" s="21">
        <v>360</v>
      </c>
      <c r="AB10" s="21">
        <v>160</v>
      </c>
      <c r="AC10" s="21">
        <v>99</v>
      </c>
      <c r="AD10" s="21">
        <v>68</v>
      </c>
      <c r="AE10" s="21"/>
      <c r="AF10" s="11"/>
      <c r="AH10" s="21">
        <v>162</v>
      </c>
      <c r="AI10" s="3"/>
      <c r="AL10" s="21">
        <v>240</v>
      </c>
      <c r="AO10" s="21">
        <v>280</v>
      </c>
      <c r="AP10" s="21">
        <v>216</v>
      </c>
      <c r="AR10" s="21">
        <v>108</v>
      </c>
      <c r="AS10" s="21">
        <v>112</v>
      </c>
    </row>
    <row r="11" spans="1:45" x14ac:dyDescent="0.35">
      <c r="A11" t="s">
        <v>118</v>
      </c>
      <c r="B11" s="6" t="s">
        <v>55</v>
      </c>
      <c r="C11" s="6" t="s">
        <v>33</v>
      </c>
      <c r="D11" s="5">
        <f t="shared" si="0"/>
        <v>5141</v>
      </c>
      <c r="F11" s="3">
        <v>18</v>
      </c>
      <c r="H11" s="18">
        <f t="shared" si="1"/>
        <v>54</v>
      </c>
      <c r="I11" s="21">
        <v>54</v>
      </c>
      <c r="J11" s="21">
        <v>620</v>
      </c>
      <c r="K11" s="21">
        <v>216</v>
      </c>
      <c r="L11" s="21"/>
      <c r="M11" s="21"/>
      <c r="N11" s="21"/>
      <c r="O11" s="21"/>
      <c r="P11" s="21"/>
      <c r="Q11" s="21"/>
      <c r="R11" s="21">
        <v>800</v>
      </c>
      <c r="S11" s="21"/>
      <c r="T11" s="21">
        <v>128</v>
      </c>
      <c r="U11" s="21"/>
      <c r="V11" s="21"/>
      <c r="W11" s="21"/>
      <c r="X11" s="21"/>
      <c r="Y11" s="21">
        <v>405</v>
      </c>
      <c r="Z11" s="21"/>
      <c r="AA11" s="21"/>
      <c r="AB11" s="21"/>
      <c r="AC11" s="21">
        <v>720</v>
      </c>
      <c r="AD11" s="21">
        <v>392</v>
      </c>
      <c r="AE11" s="21">
        <v>630</v>
      </c>
      <c r="AH11" s="21"/>
      <c r="AI11" s="3"/>
      <c r="AL11" s="21">
        <v>132</v>
      </c>
      <c r="AO11" s="21"/>
      <c r="AP11" s="21">
        <v>270</v>
      </c>
      <c r="AR11" s="21">
        <v>720</v>
      </c>
      <c r="AS11" s="21"/>
    </row>
    <row r="12" spans="1:45" x14ac:dyDescent="0.35">
      <c r="A12" t="s">
        <v>117</v>
      </c>
      <c r="B12" s="6" t="s">
        <v>149</v>
      </c>
      <c r="C12" s="6" t="s">
        <v>39</v>
      </c>
      <c r="D12" s="5">
        <f t="shared" si="0"/>
        <v>4079</v>
      </c>
      <c r="F12" s="3">
        <v>210</v>
      </c>
      <c r="H12" s="18">
        <f t="shared" si="1"/>
        <v>630</v>
      </c>
      <c r="I12" s="21"/>
      <c r="J12" s="21"/>
      <c r="K12" s="21"/>
      <c r="L12" s="21"/>
      <c r="M12" s="21"/>
      <c r="N12" s="21"/>
      <c r="O12" s="21"/>
      <c r="P12" s="21">
        <v>280</v>
      </c>
      <c r="Q12" s="21">
        <v>192</v>
      </c>
      <c r="R12" s="21"/>
      <c r="S12" s="21">
        <v>630</v>
      </c>
      <c r="T12" s="21">
        <v>200</v>
      </c>
      <c r="U12" s="21"/>
      <c r="V12" s="21"/>
      <c r="W12" s="21"/>
      <c r="X12" s="21">
        <v>360</v>
      </c>
      <c r="Y12" s="21">
        <v>234</v>
      </c>
      <c r="Z12" s="21"/>
      <c r="AA12" s="21">
        <v>330</v>
      </c>
      <c r="AB12" s="21">
        <v>220</v>
      </c>
      <c r="AC12" s="21"/>
      <c r="AD12" s="21"/>
      <c r="AE12" s="21"/>
      <c r="AH12" s="21">
        <v>198</v>
      </c>
      <c r="AI12" s="3"/>
      <c r="AL12" s="21">
        <v>330</v>
      </c>
      <c r="AO12" s="21"/>
      <c r="AP12" s="21">
        <v>117</v>
      </c>
      <c r="AR12" s="21">
        <v>198</v>
      </c>
      <c r="AS12" s="21">
        <v>160</v>
      </c>
    </row>
    <row r="13" spans="1:45" x14ac:dyDescent="0.35">
      <c r="A13" t="s">
        <v>116</v>
      </c>
      <c r="B13" s="6" t="s">
        <v>220</v>
      </c>
      <c r="C13" s="6" t="s">
        <v>104</v>
      </c>
      <c r="D13" s="5">
        <f t="shared" si="0"/>
        <v>3985</v>
      </c>
      <c r="H13" s="18">
        <f t="shared" si="1"/>
        <v>0</v>
      </c>
      <c r="I13" s="21"/>
      <c r="J13" s="21"/>
      <c r="K13" s="21"/>
      <c r="L13" s="21"/>
      <c r="M13" s="21"/>
      <c r="N13" s="21"/>
      <c r="O13" s="21"/>
      <c r="P13" s="21"/>
      <c r="Q13" s="21">
        <v>240</v>
      </c>
      <c r="R13" s="21"/>
      <c r="S13" s="21">
        <v>252</v>
      </c>
      <c r="T13" s="21"/>
      <c r="U13" s="21"/>
      <c r="V13" s="21"/>
      <c r="W13" s="21"/>
      <c r="X13" s="21">
        <v>900</v>
      </c>
      <c r="Y13" s="21">
        <v>495</v>
      </c>
      <c r="Z13" s="21"/>
      <c r="AA13" s="21"/>
      <c r="AB13" s="21"/>
      <c r="AC13" s="21"/>
      <c r="AD13" s="21"/>
      <c r="AE13" s="21"/>
      <c r="AF13" s="21"/>
      <c r="AH13" s="21">
        <v>288</v>
      </c>
      <c r="AI13" s="3"/>
      <c r="AL13" s="21">
        <v>420</v>
      </c>
      <c r="AO13" s="21"/>
      <c r="AP13" s="21">
        <v>720</v>
      </c>
      <c r="AR13" s="21">
        <v>270</v>
      </c>
      <c r="AS13" s="21">
        <v>400</v>
      </c>
    </row>
    <row r="14" spans="1:45" x14ac:dyDescent="0.35">
      <c r="A14" t="s">
        <v>115</v>
      </c>
      <c r="B14" s="6" t="s">
        <v>286</v>
      </c>
      <c r="C14" s="6" t="s">
        <v>227</v>
      </c>
      <c r="D14" s="5">
        <f t="shared" si="0"/>
        <v>3888</v>
      </c>
      <c r="H14" s="18">
        <f t="shared" si="1"/>
        <v>0</v>
      </c>
      <c r="I14" s="21"/>
      <c r="J14" s="21"/>
      <c r="K14" s="21"/>
      <c r="L14" s="21">
        <v>236</v>
      </c>
      <c r="M14" s="21">
        <v>284</v>
      </c>
      <c r="N14" s="21">
        <v>44</v>
      </c>
      <c r="O14" s="21">
        <v>356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>
        <v>920</v>
      </c>
      <c r="AG14" s="21">
        <v>236</v>
      </c>
      <c r="AH14" s="21"/>
      <c r="AI14" s="21">
        <v>20</v>
      </c>
      <c r="AJ14" s="21">
        <v>200</v>
      </c>
      <c r="AK14" s="21">
        <v>104</v>
      </c>
      <c r="AL14" s="21"/>
      <c r="AM14" s="21">
        <v>296</v>
      </c>
      <c r="AN14" s="21">
        <v>860</v>
      </c>
      <c r="AO14" s="21"/>
      <c r="AP14" s="21"/>
      <c r="AQ14" s="21">
        <v>332</v>
      </c>
      <c r="AR14" s="21"/>
      <c r="AS14" s="21"/>
    </row>
    <row r="15" spans="1:45" x14ac:dyDescent="0.35">
      <c r="A15" t="s">
        <v>114</v>
      </c>
      <c r="B15" s="6" t="s">
        <v>467</v>
      </c>
      <c r="C15" s="6" t="s">
        <v>34</v>
      </c>
      <c r="D15" s="5">
        <f t="shared" si="0"/>
        <v>3455</v>
      </c>
      <c r="F15" s="3">
        <v>150</v>
      </c>
      <c r="H15" s="18">
        <f t="shared" si="1"/>
        <v>450</v>
      </c>
      <c r="I15" s="21"/>
      <c r="J15" s="21"/>
      <c r="K15" s="21"/>
      <c r="L15" s="21"/>
      <c r="M15" s="21"/>
      <c r="N15" s="21"/>
      <c r="O15" s="21"/>
      <c r="P15" s="21">
        <v>56</v>
      </c>
      <c r="Q15" s="21"/>
      <c r="R15" s="21"/>
      <c r="S15" s="21">
        <v>720</v>
      </c>
      <c r="T15" s="21"/>
      <c r="U15" s="21"/>
      <c r="V15" s="21">
        <v>240</v>
      </c>
      <c r="W15" s="21"/>
      <c r="X15" s="21">
        <v>540</v>
      </c>
      <c r="Y15" s="21">
        <v>360</v>
      </c>
      <c r="Z15" s="21"/>
      <c r="AA15" s="21"/>
      <c r="AB15" s="21"/>
      <c r="AC15" s="21"/>
      <c r="AD15" s="21"/>
      <c r="AE15" s="21"/>
      <c r="AF15" s="11"/>
      <c r="AH15" s="21">
        <v>720</v>
      </c>
      <c r="AI15" s="3"/>
      <c r="AL15" s="21">
        <v>360</v>
      </c>
      <c r="AO15" s="21"/>
      <c r="AP15" s="21"/>
      <c r="AR15" s="21">
        <v>9</v>
      </c>
      <c r="AS15" s="21"/>
    </row>
    <row r="16" spans="1:45" x14ac:dyDescent="0.35">
      <c r="A16" t="s">
        <v>113</v>
      </c>
      <c r="B16" s="6" t="s">
        <v>12</v>
      </c>
      <c r="C16" s="6" t="s">
        <v>36</v>
      </c>
      <c r="D16" s="5">
        <f t="shared" si="0"/>
        <v>3300</v>
      </c>
      <c r="H16" s="18">
        <f t="shared" si="1"/>
        <v>0</v>
      </c>
      <c r="I16" s="21"/>
      <c r="J16" s="21"/>
      <c r="K16" s="21"/>
      <c r="L16" s="21"/>
      <c r="M16" s="21"/>
      <c r="N16" s="21"/>
      <c r="O16" s="21"/>
      <c r="P16" s="21"/>
      <c r="Q16" s="21">
        <v>480</v>
      </c>
      <c r="R16" s="21"/>
      <c r="S16" s="21">
        <v>495</v>
      </c>
      <c r="T16" s="21"/>
      <c r="U16" s="21"/>
      <c r="V16" s="21"/>
      <c r="W16" s="21"/>
      <c r="X16" s="21"/>
      <c r="Y16" s="21"/>
      <c r="Z16" s="21"/>
      <c r="AA16" s="21">
        <v>480</v>
      </c>
      <c r="AB16" s="21">
        <v>400</v>
      </c>
      <c r="AC16" s="21"/>
      <c r="AD16" s="21">
        <v>440</v>
      </c>
      <c r="AE16" s="21"/>
      <c r="AF16" s="21"/>
      <c r="AH16" s="21"/>
      <c r="AL16" s="21">
        <v>600</v>
      </c>
      <c r="AO16" s="21"/>
      <c r="AP16" s="21"/>
      <c r="AR16" s="21">
        <v>405</v>
      </c>
      <c r="AS16" s="21"/>
    </row>
    <row r="17" spans="1:45" x14ac:dyDescent="0.35">
      <c r="A17" t="s">
        <v>112</v>
      </c>
      <c r="B17" s="6" t="s">
        <v>61</v>
      </c>
      <c r="C17" s="6" t="s">
        <v>47</v>
      </c>
      <c r="D17" s="5">
        <f t="shared" si="0"/>
        <v>2246</v>
      </c>
      <c r="H17" s="18">
        <f t="shared" si="1"/>
        <v>0</v>
      </c>
      <c r="I17" s="21"/>
      <c r="J17" s="21"/>
      <c r="K17" s="21"/>
      <c r="L17" s="21"/>
      <c r="M17" s="21"/>
      <c r="N17" s="21"/>
      <c r="O17" s="21"/>
      <c r="P17" s="21">
        <v>220</v>
      </c>
      <c r="Q17" s="21">
        <v>330</v>
      </c>
      <c r="R17" s="21">
        <v>212</v>
      </c>
      <c r="S17" s="21"/>
      <c r="T17" s="21">
        <v>180</v>
      </c>
      <c r="U17" s="21"/>
      <c r="V17" s="21">
        <v>4</v>
      </c>
      <c r="W17" s="21"/>
      <c r="X17" s="21"/>
      <c r="Y17" s="21">
        <v>45</v>
      </c>
      <c r="Z17" s="21"/>
      <c r="AA17" s="21"/>
      <c r="AB17" s="21"/>
      <c r="AC17" s="21"/>
      <c r="AD17" s="21"/>
      <c r="AE17" s="21"/>
      <c r="AF17" s="21"/>
      <c r="AH17" s="21"/>
      <c r="AI17" s="3"/>
      <c r="AL17" s="21">
        <v>42</v>
      </c>
      <c r="AO17" s="21"/>
      <c r="AP17" s="60">
        <v>495</v>
      </c>
      <c r="AR17" s="21">
        <v>630</v>
      </c>
      <c r="AS17" s="21">
        <v>88</v>
      </c>
    </row>
    <row r="18" spans="1:45" x14ac:dyDescent="0.35">
      <c r="A18" t="s">
        <v>119</v>
      </c>
      <c r="B18" s="6" t="s">
        <v>56</v>
      </c>
      <c r="C18" s="6" t="s">
        <v>35</v>
      </c>
      <c r="D18" s="5">
        <f t="shared" si="0"/>
        <v>2196</v>
      </c>
      <c r="F18" s="3">
        <v>165</v>
      </c>
      <c r="H18" s="18">
        <f t="shared" si="1"/>
        <v>495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>
        <v>216</v>
      </c>
      <c r="T18" s="21"/>
      <c r="U18" s="21">
        <v>405</v>
      </c>
      <c r="V18" s="21"/>
      <c r="W18" s="21"/>
      <c r="X18" s="21"/>
      <c r="Y18" s="21">
        <v>900</v>
      </c>
      <c r="Z18" s="21"/>
      <c r="AA18" s="21"/>
      <c r="AB18" s="21"/>
      <c r="AC18" s="21"/>
      <c r="AD18" s="21"/>
      <c r="AE18" s="21"/>
      <c r="AF18" s="21"/>
      <c r="AH18" s="21"/>
      <c r="AL18" s="21"/>
      <c r="AO18" s="21"/>
      <c r="AP18" s="21"/>
      <c r="AR18" s="21">
        <v>180</v>
      </c>
      <c r="AS18" s="21"/>
    </row>
    <row r="19" spans="1:45" x14ac:dyDescent="0.35">
      <c r="A19" t="s">
        <v>120</v>
      </c>
      <c r="B19" s="6" t="s">
        <v>20</v>
      </c>
      <c r="C19" s="6" t="s">
        <v>33</v>
      </c>
      <c r="D19" s="5">
        <f t="shared" si="0"/>
        <v>2004</v>
      </c>
      <c r="F19" s="3">
        <v>42</v>
      </c>
      <c r="H19" s="18">
        <f t="shared" si="1"/>
        <v>126</v>
      </c>
      <c r="I19" s="21"/>
      <c r="J19" s="21"/>
      <c r="K19" s="21"/>
      <c r="L19" s="21"/>
      <c r="M19" s="21"/>
      <c r="N19" s="21"/>
      <c r="O19" s="21"/>
      <c r="P19" s="21"/>
      <c r="Q19" s="21">
        <v>84</v>
      </c>
      <c r="R19" s="21"/>
      <c r="S19" s="21"/>
      <c r="T19" s="21">
        <v>400</v>
      </c>
      <c r="U19" s="21"/>
      <c r="V19" s="21"/>
      <c r="W19" s="21"/>
      <c r="X19" s="21">
        <v>72</v>
      </c>
      <c r="Y19" s="21">
        <v>315</v>
      </c>
      <c r="Z19" s="21"/>
      <c r="AA19" s="21"/>
      <c r="AB19" s="21"/>
      <c r="AC19" s="21"/>
      <c r="AD19" s="21">
        <v>332</v>
      </c>
      <c r="AE19" s="21"/>
      <c r="AF19" s="21"/>
      <c r="AH19" s="21"/>
      <c r="AI19" s="3"/>
      <c r="AL19" s="21"/>
      <c r="AO19" s="21"/>
      <c r="AP19" s="60">
        <v>315</v>
      </c>
      <c r="AR19" s="21">
        <v>360</v>
      </c>
      <c r="AS19" s="21"/>
    </row>
    <row r="20" spans="1:45" x14ac:dyDescent="0.35">
      <c r="A20" t="s">
        <v>121</v>
      </c>
      <c r="B20" s="6" t="s">
        <v>312</v>
      </c>
      <c r="C20" s="6" t="s">
        <v>39</v>
      </c>
      <c r="D20" s="5">
        <f t="shared" si="0"/>
        <v>1800</v>
      </c>
      <c r="F20" s="3">
        <v>300</v>
      </c>
      <c r="H20" s="18">
        <f t="shared" si="1"/>
        <v>900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>
        <v>600</v>
      </c>
      <c r="AB20" s="21"/>
      <c r="AC20" s="21"/>
      <c r="AD20" s="21"/>
      <c r="AE20" s="21"/>
      <c r="AF20" s="11"/>
      <c r="AH20" s="21"/>
      <c r="AI20" s="3"/>
      <c r="AL20" s="21">
        <v>300</v>
      </c>
      <c r="AO20" s="21"/>
      <c r="AP20" s="21"/>
      <c r="AR20" s="21"/>
      <c r="AS20" s="21"/>
    </row>
    <row r="21" spans="1:45" x14ac:dyDescent="0.35">
      <c r="A21" t="s">
        <v>122</v>
      </c>
      <c r="B21" s="6" t="s">
        <v>11</v>
      </c>
      <c r="C21" s="6" t="s">
        <v>35</v>
      </c>
      <c r="D21" s="5">
        <f t="shared" si="0"/>
        <v>1772</v>
      </c>
      <c r="H21" s="18">
        <f t="shared" si="1"/>
        <v>0</v>
      </c>
      <c r="I21" s="21"/>
      <c r="J21" s="21"/>
      <c r="K21" s="21"/>
      <c r="L21" s="21"/>
      <c r="M21" s="21"/>
      <c r="N21" s="21"/>
      <c r="O21" s="21"/>
      <c r="P21" s="21"/>
      <c r="Q21" s="21"/>
      <c r="R21" s="21">
        <v>92</v>
      </c>
      <c r="S21" s="21">
        <v>63</v>
      </c>
      <c r="T21" s="21"/>
      <c r="U21" s="21"/>
      <c r="V21" s="21"/>
      <c r="W21" s="21"/>
      <c r="X21" s="21">
        <v>405</v>
      </c>
      <c r="Y21" s="21">
        <v>90</v>
      </c>
      <c r="Z21" s="21"/>
      <c r="AA21" s="21"/>
      <c r="AB21" s="21"/>
      <c r="AC21" s="21">
        <v>81</v>
      </c>
      <c r="AD21" s="21"/>
      <c r="AE21" s="21">
        <v>405</v>
      </c>
      <c r="AF21" s="11"/>
      <c r="AH21" s="21">
        <v>54</v>
      </c>
      <c r="AI21" s="3"/>
      <c r="AL21" s="21">
        <v>96</v>
      </c>
      <c r="AO21" s="21"/>
      <c r="AP21" s="21">
        <v>252</v>
      </c>
      <c r="AR21" s="21">
        <v>234</v>
      </c>
      <c r="AS21" s="21"/>
    </row>
    <row r="22" spans="1:45" x14ac:dyDescent="0.35">
      <c r="A22" t="s">
        <v>123</v>
      </c>
      <c r="B22" s="6" t="s">
        <v>57</v>
      </c>
      <c r="C22" s="6" t="s">
        <v>35</v>
      </c>
      <c r="D22" s="5">
        <f t="shared" si="0"/>
        <v>1702</v>
      </c>
      <c r="F22" s="3">
        <v>105</v>
      </c>
      <c r="H22" s="18">
        <f t="shared" si="1"/>
        <v>315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>
        <v>540</v>
      </c>
      <c r="T22" s="21"/>
      <c r="U22" s="21"/>
      <c r="V22" s="21">
        <v>44</v>
      </c>
      <c r="W22" s="21"/>
      <c r="X22" s="21"/>
      <c r="Y22" s="21">
        <v>288</v>
      </c>
      <c r="Z22" s="21"/>
      <c r="AA22" s="21"/>
      <c r="AB22" s="21"/>
      <c r="AC22" s="21"/>
      <c r="AD22" s="21">
        <v>200</v>
      </c>
      <c r="AE22" s="21"/>
      <c r="AF22" s="21"/>
      <c r="AH22" s="21"/>
      <c r="AI22" s="3"/>
      <c r="AL22" s="21"/>
      <c r="AO22" s="21"/>
      <c r="AP22" s="21"/>
      <c r="AR22" s="21">
        <v>315</v>
      </c>
      <c r="AS22" s="21"/>
    </row>
    <row r="23" spans="1:45" x14ac:dyDescent="0.35">
      <c r="A23" t="s">
        <v>124</v>
      </c>
      <c r="B23" s="6" t="s">
        <v>150</v>
      </c>
      <c r="C23" s="6" t="s">
        <v>33</v>
      </c>
      <c r="D23" s="5">
        <f t="shared" si="0"/>
        <v>1620</v>
      </c>
      <c r="F23" s="3">
        <v>72</v>
      </c>
      <c r="H23" s="18">
        <f t="shared" si="1"/>
        <v>216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>
        <v>405</v>
      </c>
      <c r="T23" s="21"/>
      <c r="U23" s="21"/>
      <c r="V23" s="21"/>
      <c r="W23" s="21"/>
      <c r="X23" s="21">
        <v>630</v>
      </c>
      <c r="Y23" s="21">
        <v>99</v>
      </c>
      <c r="Z23" s="21"/>
      <c r="AA23" s="21"/>
      <c r="AB23" s="21"/>
      <c r="AC23" s="21"/>
      <c r="AD23" s="21"/>
      <c r="AE23" s="21"/>
      <c r="AF23" s="21"/>
      <c r="AH23" s="21">
        <v>270</v>
      </c>
      <c r="AL23" s="21"/>
      <c r="AO23" s="21"/>
      <c r="AP23" s="60"/>
      <c r="AR23" s="21"/>
      <c r="AS23" s="21"/>
    </row>
    <row r="24" spans="1:45" x14ac:dyDescent="0.35">
      <c r="A24" t="s">
        <v>125</v>
      </c>
      <c r="B24" s="6" t="s">
        <v>221</v>
      </c>
      <c r="C24" s="6" t="s">
        <v>104</v>
      </c>
      <c r="D24" s="5">
        <f t="shared" si="0"/>
        <v>1593</v>
      </c>
      <c r="F24" s="3">
        <v>39</v>
      </c>
      <c r="H24" s="18">
        <f t="shared" si="1"/>
        <v>117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>
        <v>315</v>
      </c>
      <c r="Y24" s="21">
        <v>198</v>
      </c>
      <c r="Z24" s="21"/>
      <c r="AA24" s="21"/>
      <c r="AB24" s="21"/>
      <c r="AC24" s="21"/>
      <c r="AD24" s="21"/>
      <c r="AE24" s="21"/>
      <c r="AF24" s="11"/>
      <c r="AH24" s="21"/>
      <c r="AI24" s="3"/>
      <c r="AL24" s="21"/>
      <c r="AO24" s="21"/>
      <c r="AP24" s="21">
        <v>900</v>
      </c>
      <c r="AR24" s="21">
        <v>63</v>
      </c>
      <c r="AS24" s="21"/>
    </row>
    <row r="25" spans="1:45" x14ac:dyDescent="0.35">
      <c r="A25" t="s">
        <v>126</v>
      </c>
      <c r="B25" s="6" t="s">
        <v>157</v>
      </c>
      <c r="C25" s="6" t="s">
        <v>47</v>
      </c>
      <c r="D25" s="5">
        <f t="shared" si="0"/>
        <v>1557</v>
      </c>
      <c r="F25" s="3">
        <v>84</v>
      </c>
      <c r="H25" s="18">
        <f t="shared" si="1"/>
        <v>252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>
        <v>270</v>
      </c>
      <c r="T25" s="21"/>
      <c r="U25" s="21"/>
      <c r="V25" s="21"/>
      <c r="W25" s="21"/>
      <c r="X25" s="21"/>
      <c r="Y25" s="21">
        <v>540</v>
      </c>
      <c r="Z25" s="21"/>
      <c r="AA25" s="21"/>
      <c r="AB25" s="21" t="s">
        <v>355</v>
      </c>
      <c r="AC25" s="21"/>
      <c r="AD25" s="21"/>
      <c r="AE25" s="21"/>
      <c r="AF25" s="21"/>
      <c r="AG25" s="52"/>
      <c r="AH25" s="21">
        <v>495</v>
      </c>
      <c r="AI25" s="3"/>
      <c r="AL25" s="21"/>
      <c r="AO25" s="21"/>
      <c r="AP25" s="21"/>
      <c r="AR25" s="21"/>
      <c r="AS25" s="21"/>
    </row>
    <row r="26" spans="1:45" x14ac:dyDescent="0.35">
      <c r="A26" t="s">
        <v>127</v>
      </c>
      <c r="B26" s="6" t="s">
        <v>24</v>
      </c>
      <c r="C26" s="6" t="s">
        <v>40</v>
      </c>
      <c r="D26" s="5">
        <f t="shared" si="0"/>
        <v>1429</v>
      </c>
      <c r="H26" s="18">
        <f t="shared" si="1"/>
        <v>0</v>
      </c>
      <c r="I26" s="21"/>
      <c r="J26" s="21"/>
      <c r="K26" s="21"/>
      <c r="L26" s="21"/>
      <c r="M26" s="21"/>
      <c r="N26" s="21"/>
      <c r="O26" s="21"/>
      <c r="P26" s="21">
        <v>80</v>
      </c>
      <c r="Q26" s="21">
        <v>210</v>
      </c>
      <c r="R26" s="21"/>
      <c r="S26" s="21"/>
      <c r="T26" s="21">
        <v>160</v>
      </c>
      <c r="U26" s="21"/>
      <c r="V26" s="21"/>
      <c r="W26" s="21"/>
      <c r="X26" s="21"/>
      <c r="Y26" s="21">
        <v>81</v>
      </c>
      <c r="Z26" s="21"/>
      <c r="AA26" s="21">
        <v>30</v>
      </c>
      <c r="AB26" s="21">
        <v>240</v>
      </c>
      <c r="AC26" s="21"/>
      <c r="AD26" s="21"/>
      <c r="AE26" s="21"/>
      <c r="AF26" s="21"/>
      <c r="AH26" s="21"/>
      <c r="AI26" s="3"/>
      <c r="AL26" s="21"/>
      <c r="AO26" s="21">
        <v>88</v>
      </c>
      <c r="AP26" s="21">
        <v>540</v>
      </c>
      <c r="AR26" s="21"/>
      <c r="AS26" s="21"/>
    </row>
    <row r="27" spans="1:45" x14ac:dyDescent="0.35">
      <c r="A27" t="s">
        <v>128</v>
      </c>
      <c r="B27" s="6" t="s">
        <v>216</v>
      </c>
      <c r="C27" s="6" t="s">
        <v>104</v>
      </c>
      <c r="D27" s="5">
        <f t="shared" si="0"/>
        <v>1350</v>
      </c>
      <c r="F27" s="3">
        <v>240</v>
      </c>
      <c r="H27" s="18">
        <f t="shared" si="1"/>
        <v>720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>
        <v>630</v>
      </c>
      <c r="Z27" s="21"/>
      <c r="AA27" s="21"/>
      <c r="AB27" s="21"/>
      <c r="AC27" s="21"/>
      <c r="AD27" s="21"/>
      <c r="AE27" s="21"/>
      <c r="AF27" s="21"/>
      <c r="AH27" s="21"/>
      <c r="AI27" s="3"/>
      <c r="AL27" s="21"/>
      <c r="AO27" s="21"/>
      <c r="AP27" s="60"/>
      <c r="AR27" s="21"/>
      <c r="AS27" s="21"/>
    </row>
    <row r="28" spans="1:45" x14ac:dyDescent="0.35">
      <c r="A28" t="s">
        <v>129</v>
      </c>
      <c r="B28" s="6" t="s">
        <v>13</v>
      </c>
      <c r="C28" s="6" t="s">
        <v>33</v>
      </c>
      <c r="D28" s="5">
        <f t="shared" si="0"/>
        <v>1315</v>
      </c>
      <c r="H28" s="18">
        <f t="shared" si="1"/>
        <v>0</v>
      </c>
      <c r="I28" s="21"/>
      <c r="J28" s="21"/>
      <c r="K28" s="21"/>
      <c r="L28" s="21"/>
      <c r="M28" s="21"/>
      <c r="N28" s="21"/>
      <c r="O28" s="21"/>
      <c r="P28" s="21"/>
      <c r="Q28" s="21">
        <v>300</v>
      </c>
      <c r="R28" s="21"/>
      <c r="S28" s="21">
        <v>162</v>
      </c>
      <c r="T28" s="21"/>
      <c r="U28" s="21"/>
      <c r="V28" s="21">
        <v>72</v>
      </c>
      <c r="W28" s="21"/>
      <c r="X28" s="21"/>
      <c r="Y28" s="21">
        <v>144</v>
      </c>
      <c r="Z28" s="21"/>
      <c r="AA28" s="21"/>
      <c r="AB28" s="21"/>
      <c r="AC28" s="21">
        <v>54</v>
      </c>
      <c r="AD28" s="21">
        <v>32</v>
      </c>
      <c r="AE28" s="21"/>
      <c r="AF28" s="21"/>
      <c r="AH28" s="21"/>
      <c r="AI28" s="3"/>
      <c r="AL28" s="21"/>
      <c r="AO28" s="21"/>
      <c r="AP28" s="60"/>
      <c r="AR28" s="21">
        <v>495</v>
      </c>
      <c r="AS28" s="21">
        <v>56</v>
      </c>
    </row>
    <row r="29" spans="1:45" x14ac:dyDescent="0.35">
      <c r="A29" t="s">
        <v>130</v>
      </c>
      <c r="B29" s="6" t="s">
        <v>292</v>
      </c>
      <c r="C29" s="6" t="s">
        <v>227</v>
      </c>
      <c r="D29" s="5">
        <f t="shared" si="0"/>
        <v>1294</v>
      </c>
      <c r="H29" s="18">
        <f t="shared" si="1"/>
        <v>0</v>
      </c>
      <c r="I29" s="21"/>
      <c r="J29" s="21"/>
      <c r="K29" s="21"/>
      <c r="L29" s="21"/>
      <c r="M29" s="21"/>
      <c r="N29" s="21"/>
      <c r="O29" s="21"/>
      <c r="P29" s="21">
        <v>52</v>
      </c>
      <c r="Q29" s="21">
        <v>270</v>
      </c>
      <c r="R29" s="21"/>
      <c r="S29" s="21"/>
      <c r="T29" s="21"/>
      <c r="U29" s="21"/>
      <c r="V29" s="21"/>
      <c r="W29" s="21"/>
      <c r="X29" s="21">
        <v>720</v>
      </c>
      <c r="Y29" s="21">
        <v>36</v>
      </c>
      <c r="Z29" s="21"/>
      <c r="AA29" s="21"/>
      <c r="AB29" s="21"/>
      <c r="AC29" s="21"/>
      <c r="AD29" s="21"/>
      <c r="AE29" s="21"/>
      <c r="AF29" s="11"/>
      <c r="AG29" s="11"/>
      <c r="AH29" s="21">
        <v>126</v>
      </c>
      <c r="AL29" s="21"/>
      <c r="AO29" s="21"/>
      <c r="AP29" s="21"/>
      <c r="AR29" s="21">
        <v>90</v>
      </c>
      <c r="AS29" s="21"/>
    </row>
    <row r="30" spans="1:45" x14ac:dyDescent="0.35">
      <c r="A30" t="s">
        <v>131</v>
      </c>
      <c r="B30" s="6" t="s">
        <v>10</v>
      </c>
      <c r="C30" s="6" t="s">
        <v>34</v>
      </c>
      <c r="D30" s="5">
        <f t="shared" si="0"/>
        <v>1098</v>
      </c>
      <c r="H30" s="18">
        <f t="shared" si="1"/>
        <v>0</v>
      </c>
      <c r="I30" s="21"/>
      <c r="J30" s="21"/>
      <c r="K30" s="21"/>
      <c r="L30" s="21"/>
      <c r="M30" s="21"/>
      <c r="N30" s="21"/>
      <c r="O30" s="21"/>
      <c r="P30" s="21"/>
      <c r="Q30" s="21">
        <v>360</v>
      </c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H30" s="21"/>
      <c r="AL30" s="21">
        <v>210</v>
      </c>
      <c r="AO30" s="21">
        <v>240</v>
      </c>
      <c r="AP30" s="21"/>
      <c r="AR30" s="21">
        <v>288</v>
      </c>
      <c r="AS30" s="21"/>
    </row>
    <row r="31" spans="1:45" x14ac:dyDescent="0.35">
      <c r="A31" t="s">
        <v>132</v>
      </c>
      <c r="B31" s="6" t="s">
        <v>418</v>
      </c>
      <c r="C31" s="6" t="s">
        <v>35</v>
      </c>
      <c r="D31" s="5">
        <f t="shared" si="0"/>
        <v>1062</v>
      </c>
      <c r="H31" s="18">
        <f t="shared" si="1"/>
        <v>0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>
        <v>162</v>
      </c>
      <c r="Z31" s="21"/>
      <c r="AA31" s="21"/>
      <c r="AB31" s="21"/>
      <c r="AC31" s="21"/>
      <c r="AD31" s="21"/>
      <c r="AE31" s="21"/>
      <c r="AH31" s="21">
        <v>900</v>
      </c>
      <c r="AL31" s="21"/>
      <c r="AO31" s="21"/>
      <c r="AP31" s="60"/>
      <c r="AR31" s="21"/>
      <c r="AS31" s="21"/>
    </row>
    <row r="32" spans="1:45" x14ac:dyDescent="0.35">
      <c r="A32" t="s">
        <v>133</v>
      </c>
      <c r="B32" t="s">
        <v>63</v>
      </c>
      <c r="C32" t="s">
        <v>39</v>
      </c>
      <c r="D32" s="5">
        <f t="shared" si="0"/>
        <v>1034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>
        <v>198</v>
      </c>
      <c r="T32" s="21"/>
      <c r="U32" s="21"/>
      <c r="V32" s="21"/>
      <c r="W32" s="21"/>
      <c r="X32" s="21"/>
      <c r="Y32" s="21">
        <v>72</v>
      </c>
      <c r="Z32" s="21"/>
      <c r="AA32" s="21">
        <v>132</v>
      </c>
      <c r="AB32" s="21">
        <v>200</v>
      </c>
      <c r="AC32" s="21"/>
      <c r="AD32" s="21"/>
      <c r="AE32" s="21"/>
      <c r="AH32" s="21">
        <v>45</v>
      </c>
      <c r="AL32" s="21"/>
      <c r="AO32" s="21"/>
      <c r="AP32" s="21">
        <v>288</v>
      </c>
      <c r="AR32" s="21">
        <v>99</v>
      </c>
      <c r="AS32" s="21"/>
    </row>
    <row r="33" spans="1:46" x14ac:dyDescent="0.35">
      <c r="A33" t="s">
        <v>134</v>
      </c>
      <c r="B33" s="6" t="s">
        <v>26</v>
      </c>
      <c r="C33" s="6" t="s">
        <v>44</v>
      </c>
      <c r="D33" s="5">
        <f t="shared" si="0"/>
        <v>908</v>
      </c>
      <c r="H33" s="18">
        <f>IF(H$7="A1",4*F33+200,IF(H$7="A2",3*F33,IF(H$7="B",3*F33,4*F33)))</f>
        <v>0</v>
      </c>
      <c r="I33" s="21"/>
      <c r="J33" s="21"/>
      <c r="K33" s="21"/>
      <c r="L33" s="21"/>
      <c r="M33" s="21"/>
      <c r="N33" s="21"/>
      <c r="O33" s="21"/>
      <c r="P33" s="21">
        <v>320</v>
      </c>
      <c r="Q33" s="21">
        <v>108</v>
      </c>
      <c r="R33" s="21"/>
      <c r="S33" s="21"/>
      <c r="T33" s="21"/>
      <c r="U33" s="21"/>
      <c r="V33" s="21">
        <v>160</v>
      </c>
      <c r="W33" s="21"/>
      <c r="X33" s="21"/>
      <c r="Y33" s="21"/>
      <c r="Z33" s="21"/>
      <c r="AA33" s="21"/>
      <c r="AB33" s="21"/>
      <c r="AC33" s="21"/>
      <c r="AD33" s="21"/>
      <c r="AE33" s="21"/>
      <c r="AH33" s="21"/>
      <c r="AL33" s="21"/>
      <c r="AO33" s="21"/>
      <c r="AP33" s="21"/>
      <c r="AR33" s="21"/>
      <c r="AS33" s="21">
        <v>320</v>
      </c>
    </row>
    <row r="34" spans="1:46" x14ac:dyDescent="0.35">
      <c r="A34" t="s">
        <v>135</v>
      </c>
      <c r="B34" s="6" t="s">
        <v>23</v>
      </c>
      <c r="C34" s="6" t="s">
        <v>33</v>
      </c>
      <c r="D34" s="5">
        <f t="shared" si="0"/>
        <v>894</v>
      </c>
      <c r="H34" s="18">
        <f>IF(H$7="A1",4*F34+200,IF(H$7="A2",3*F34,IF(H$7="B",3*F34,4*F34)))</f>
        <v>0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>
        <v>99</v>
      </c>
      <c r="T34" s="21"/>
      <c r="U34" s="21"/>
      <c r="V34" s="21"/>
      <c r="W34" s="21"/>
      <c r="X34" s="21">
        <v>495</v>
      </c>
      <c r="Y34" s="21"/>
      <c r="Z34" s="21"/>
      <c r="AA34" s="21"/>
      <c r="AB34" s="21"/>
      <c r="AC34" s="21"/>
      <c r="AD34" s="21"/>
      <c r="AE34" s="21"/>
      <c r="AH34" s="21"/>
      <c r="AL34" s="21"/>
      <c r="AO34" s="21"/>
      <c r="AP34" s="21"/>
      <c r="AR34" s="21">
        <v>252</v>
      </c>
      <c r="AS34" s="21">
        <v>48</v>
      </c>
    </row>
    <row r="35" spans="1:46" x14ac:dyDescent="0.35">
      <c r="A35" t="s">
        <v>136</v>
      </c>
      <c r="B35" s="6" t="s">
        <v>9</v>
      </c>
      <c r="C35" s="6" t="s">
        <v>33</v>
      </c>
      <c r="D35" s="5">
        <f t="shared" si="0"/>
        <v>876</v>
      </c>
      <c r="F35" s="3">
        <v>78</v>
      </c>
      <c r="H35" s="18">
        <f>IF(H$7="A1",4*F35+200,IF(H$7="A2",3*F35,IF(H$7="B",3*F35,4*F35)))</f>
        <v>234</v>
      </c>
      <c r="I35" s="21"/>
      <c r="J35" s="21"/>
      <c r="K35" s="21"/>
      <c r="L35" s="21"/>
      <c r="M35" s="21"/>
      <c r="N35" s="21"/>
      <c r="O35" s="21"/>
      <c r="P35" s="21"/>
      <c r="Q35" s="21">
        <v>66</v>
      </c>
      <c r="R35" s="21"/>
      <c r="S35" s="21"/>
      <c r="T35" s="21"/>
      <c r="U35" s="21"/>
      <c r="V35" s="21"/>
      <c r="W35" s="21"/>
      <c r="X35" s="21">
        <v>45</v>
      </c>
      <c r="Y35" s="21"/>
      <c r="Z35" s="21"/>
      <c r="AA35" s="21"/>
      <c r="AB35" s="21"/>
      <c r="AC35" s="21"/>
      <c r="AD35" s="21"/>
      <c r="AE35" s="21"/>
      <c r="AF35" s="21"/>
      <c r="AH35" s="21"/>
      <c r="AI35" s="3"/>
      <c r="AL35" s="21"/>
      <c r="AO35" s="21"/>
      <c r="AP35" s="21">
        <v>81</v>
      </c>
      <c r="AR35" s="21">
        <v>450</v>
      </c>
      <c r="AS35" s="21"/>
    </row>
    <row r="36" spans="1:46" x14ac:dyDescent="0.35">
      <c r="A36" t="s">
        <v>137</v>
      </c>
      <c r="B36" s="6" t="s">
        <v>253</v>
      </c>
      <c r="C36" s="6" t="s">
        <v>35</v>
      </c>
      <c r="D36" s="5">
        <f t="shared" si="0"/>
        <v>850</v>
      </c>
      <c r="H36" s="18">
        <f>IF(H$7="A1",4*F36+200,IF(H$7="A2",3*F36,IF(H$7="B",3*F36,4*F36)))</f>
        <v>0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>
        <v>36</v>
      </c>
      <c r="T36" s="21">
        <v>220</v>
      </c>
      <c r="U36" s="21"/>
      <c r="V36" s="21"/>
      <c r="W36" s="21"/>
      <c r="X36" s="21">
        <v>162</v>
      </c>
      <c r="Y36" s="21">
        <v>216</v>
      </c>
      <c r="Z36" s="21"/>
      <c r="AA36" s="21"/>
      <c r="AB36" s="21"/>
      <c r="AC36" s="21"/>
      <c r="AD36" s="21"/>
      <c r="AE36" s="21"/>
      <c r="AH36" s="21"/>
      <c r="AL36" s="21"/>
      <c r="AO36" s="21"/>
      <c r="AP36" s="21"/>
      <c r="AR36" s="21">
        <v>216</v>
      </c>
      <c r="AS36" s="21"/>
    </row>
    <row r="37" spans="1:46" x14ac:dyDescent="0.35">
      <c r="A37" t="s">
        <v>138</v>
      </c>
      <c r="B37" t="s">
        <v>545</v>
      </c>
      <c r="C37" t="s">
        <v>526</v>
      </c>
      <c r="D37" s="5">
        <f t="shared" si="0"/>
        <v>779</v>
      </c>
      <c r="F37" s="3">
        <v>54</v>
      </c>
      <c r="H37" s="18">
        <f>IF(H$7="A1",4*F37+200,IF(H$7="A2",3*F37,IF(H$7="B",3*F37,4*F37)))</f>
        <v>162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>
        <v>315</v>
      </c>
      <c r="T37" s="21">
        <v>140</v>
      </c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21"/>
      <c r="AL37" s="21"/>
      <c r="AO37" s="21"/>
      <c r="AP37" s="21"/>
      <c r="AR37" s="21">
        <v>162</v>
      </c>
      <c r="AS37" s="21"/>
    </row>
    <row r="38" spans="1:46" ht="15.5" x14ac:dyDescent="0.35">
      <c r="A38" t="s">
        <v>139</v>
      </c>
      <c r="B38" s="36" t="s">
        <v>75</v>
      </c>
      <c r="C38" s="36" t="s">
        <v>79</v>
      </c>
      <c r="D38" s="5">
        <f t="shared" si="0"/>
        <v>753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37">
        <v>180</v>
      </c>
      <c r="Y38" s="21"/>
      <c r="Z38" s="21"/>
      <c r="AA38" s="21"/>
      <c r="AB38" s="21"/>
      <c r="AC38" s="21"/>
      <c r="AD38" s="21"/>
      <c r="AE38" s="21"/>
      <c r="AH38" s="21">
        <v>99</v>
      </c>
      <c r="AL38" s="21">
        <v>24</v>
      </c>
      <c r="AO38" s="21">
        <v>450</v>
      </c>
      <c r="AP38" s="21"/>
      <c r="AR38" s="21"/>
      <c r="AS38" s="21"/>
    </row>
    <row r="39" spans="1:46" x14ac:dyDescent="0.35">
      <c r="A39" t="s">
        <v>140</v>
      </c>
      <c r="B39" s="6" t="s">
        <v>21</v>
      </c>
      <c r="C39" s="6" t="s">
        <v>33</v>
      </c>
      <c r="D39" s="5">
        <f t="shared" si="0"/>
        <v>649</v>
      </c>
      <c r="H39" s="18">
        <f>IF(H$7="A1",4*F39+200,IF(H$7="A2",3*F39,IF(H$7="B",3*F39,4*F39)))</f>
        <v>0</v>
      </c>
      <c r="I39" s="21"/>
      <c r="J39" s="21"/>
      <c r="K39" s="21"/>
      <c r="L39" s="21"/>
      <c r="M39" s="21"/>
      <c r="N39" s="21"/>
      <c r="O39" s="21"/>
      <c r="P39" s="21">
        <v>88</v>
      </c>
      <c r="Q39" s="21"/>
      <c r="R39" s="21"/>
      <c r="S39" s="21"/>
      <c r="T39" s="21"/>
      <c r="U39" s="21"/>
      <c r="V39" s="21">
        <v>280</v>
      </c>
      <c r="W39" s="21"/>
      <c r="X39" s="21">
        <v>81</v>
      </c>
      <c r="Y39" s="21"/>
      <c r="Z39" s="21"/>
      <c r="AA39" s="21"/>
      <c r="AB39" s="21"/>
      <c r="AC39" s="21"/>
      <c r="AD39" s="21"/>
      <c r="AE39" s="21"/>
      <c r="AH39" s="21"/>
      <c r="AL39" s="21"/>
      <c r="AO39" s="21"/>
      <c r="AP39" s="21"/>
      <c r="AR39" s="21"/>
      <c r="AS39" s="21">
        <v>200</v>
      </c>
    </row>
    <row r="40" spans="1:46" x14ac:dyDescent="0.35">
      <c r="A40" t="s">
        <v>141</v>
      </c>
      <c r="B40" s="6" t="s">
        <v>153</v>
      </c>
      <c r="C40" s="6" t="s">
        <v>104</v>
      </c>
      <c r="D40" s="5">
        <f t="shared" si="0"/>
        <v>638</v>
      </c>
      <c r="H40" s="18">
        <f>IF(H$7="A1",4*F40+200,IF(H$7="A2",3*F40,IF(H$7="B",3*F40,4*F40)))</f>
        <v>0</v>
      </c>
      <c r="I40" s="21"/>
      <c r="J40" s="21"/>
      <c r="K40" s="21"/>
      <c r="L40" s="21"/>
      <c r="M40" s="21"/>
      <c r="N40" s="21"/>
      <c r="O40" s="21"/>
      <c r="P40" s="21"/>
      <c r="Q40" s="21"/>
      <c r="R40" s="21">
        <v>32</v>
      </c>
      <c r="S40" s="21"/>
      <c r="T40" s="21"/>
      <c r="U40" s="21"/>
      <c r="V40" s="21"/>
      <c r="W40" s="21"/>
      <c r="X40" s="21">
        <v>126</v>
      </c>
      <c r="Y40" s="21"/>
      <c r="Z40" s="21"/>
      <c r="AA40" s="21"/>
      <c r="AB40" s="21"/>
      <c r="AC40" s="21"/>
      <c r="AD40" s="21"/>
      <c r="AE40" s="21"/>
      <c r="AH40" s="21"/>
      <c r="AL40" s="21">
        <v>480</v>
      </c>
      <c r="AO40" s="21"/>
      <c r="AP40" s="21"/>
      <c r="AR40" s="21"/>
      <c r="AS40" s="21"/>
      <c r="AT40" s="24"/>
    </row>
    <row r="41" spans="1:46" x14ac:dyDescent="0.35">
      <c r="A41" t="s">
        <v>142</v>
      </c>
      <c r="B41" s="6" t="s">
        <v>18</v>
      </c>
      <c r="C41" s="6" t="s">
        <v>40</v>
      </c>
      <c r="D41" s="5">
        <f t="shared" si="0"/>
        <v>621</v>
      </c>
      <c r="H41" s="18">
        <f>IF(H$7="A1",4*F41+200,IF(H$7="A2",3*F41,IF(H$7="B",3*F41,4*F41)))</f>
        <v>0</v>
      </c>
      <c r="I41" s="21"/>
      <c r="J41" s="21"/>
      <c r="K41" s="21"/>
      <c r="L41" s="21"/>
      <c r="M41" s="21"/>
      <c r="N41" s="21"/>
      <c r="O41" s="21"/>
      <c r="P41" s="21"/>
      <c r="Q41" s="21">
        <v>30</v>
      </c>
      <c r="R41" s="21"/>
      <c r="S41" s="21"/>
      <c r="T41" s="21"/>
      <c r="U41" s="21"/>
      <c r="V41" s="21"/>
      <c r="W41" s="21"/>
      <c r="X41" s="21">
        <v>36</v>
      </c>
      <c r="Y41" s="21"/>
      <c r="Z41" s="21"/>
      <c r="AA41" s="21"/>
      <c r="AB41" s="21"/>
      <c r="AC41" s="21"/>
      <c r="AD41" s="21"/>
      <c r="AE41" s="21"/>
      <c r="AH41" s="21"/>
      <c r="AL41" s="21">
        <v>6</v>
      </c>
      <c r="AO41" s="21"/>
      <c r="AP41" s="21">
        <v>9</v>
      </c>
      <c r="AR41" s="21">
        <v>540</v>
      </c>
      <c r="AS41" s="21"/>
    </row>
    <row r="42" spans="1:46" x14ac:dyDescent="0.35">
      <c r="A42" t="s">
        <v>143</v>
      </c>
      <c r="B42" s="6" t="s">
        <v>293</v>
      </c>
      <c r="C42" s="6" t="s">
        <v>35</v>
      </c>
      <c r="D42" s="5">
        <f t="shared" si="0"/>
        <v>608</v>
      </c>
      <c r="H42" s="18">
        <f>IF(H$7="A1",4*F42+200,IF(H$7="A2",3*F42,IF(H$7="B",3*F42,4*F42)))</f>
        <v>0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>
        <v>288</v>
      </c>
      <c r="Y42" s="21"/>
      <c r="Z42" s="21"/>
      <c r="AA42" s="21"/>
      <c r="AB42" s="21"/>
      <c r="AC42" s="21"/>
      <c r="AD42" s="21">
        <v>284</v>
      </c>
      <c r="AE42" s="21"/>
      <c r="AH42" s="21"/>
      <c r="AL42" s="21"/>
      <c r="AO42" s="21"/>
      <c r="AP42" s="21">
        <v>36</v>
      </c>
      <c r="AR42" s="21"/>
      <c r="AS42" s="21"/>
    </row>
    <row r="43" spans="1:46" x14ac:dyDescent="0.35">
      <c r="A43" t="s">
        <v>162</v>
      </c>
      <c r="B43" t="s">
        <v>657</v>
      </c>
      <c r="C43" t="s">
        <v>84</v>
      </c>
      <c r="D43" s="5">
        <f t="shared" si="0"/>
        <v>576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>
        <v>117</v>
      </c>
      <c r="T43" s="21"/>
      <c r="U43" s="21"/>
      <c r="V43" s="21"/>
      <c r="W43" s="21"/>
      <c r="X43" s="21">
        <v>99</v>
      </c>
      <c r="Y43" s="21"/>
      <c r="Z43" s="21"/>
      <c r="AA43" s="21"/>
      <c r="AB43" s="21"/>
      <c r="AC43" s="21"/>
      <c r="AD43" s="21"/>
      <c r="AE43" s="21"/>
      <c r="AH43" s="21">
        <v>360</v>
      </c>
      <c r="AL43" s="21"/>
      <c r="AO43" s="21"/>
      <c r="AP43" s="21"/>
      <c r="AR43" s="21"/>
      <c r="AS43" s="21"/>
    </row>
    <row r="44" spans="1:46" x14ac:dyDescent="0.35">
      <c r="A44" t="s">
        <v>163</v>
      </c>
      <c r="B44" s="6" t="s">
        <v>58</v>
      </c>
      <c r="C44" s="6" t="s">
        <v>154</v>
      </c>
      <c r="D44" s="5">
        <f t="shared" si="0"/>
        <v>557</v>
      </c>
      <c r="H44" s="18">
        <f t="shared" ref="H44:H54" si="2">IF(H$7="A1",4*F44+200,IF(H$7="A2",3*F44,IF(H$7="B",3*F44,4*F44)))</f>
        <v>0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>
        <v>450</v>
      </c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H44" s="21">
        <v>107</v>
      </c>
      <c r="AL44" s="21"/>
      <c r="AO44" s="21"/>
      <c r="AP44" s="21"/>
      <c r="AR44" s="21"/>
      <c r="AS44" s="21"/>
    </row>
    <row r="45" spans="1:46" x14ac:dyDescent="0.35">
      <c r="A45" t="s">
        <v>164</v>
      </c>
      <c r="B45" s="6" t="s">
        <v>252</v>
      </c>
      <c r="C45" s="6" t="s">
        <v>42</v>
      </c>
      <c r="D45" s="5">
        <f t="shared" si="0"/>
        <v>540</v>
      </c>
      <c r="F45" s="3">
        <v>180</v>
      </c>
      <c r="H45" s="18">
        <f t="shared" si="2"/>
        <v>540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H45" s="21"/>
      <c r="AL45" s="21"/>
      <c r="AO45" s="21"/>
      <c r="AP45" s="21"/>
      <c r="AR45" s="21"/>
      <c r="AS45" s="21"/>
    </row>
    <row r="46" spans="1:46" x14ac:dyDescent="0.35">
      <c r="A46" t="s">
        <v>165</v>
      </c>
      <c r="B46" s="6" t="s">
        <v>197</v>
      </c>
      <c r="C46" s="6" t="s">
        <v>47</v>
      </c>
      <c r="D46" s="5">
        <f t="shared" si="0"/>
        <v>531</v>
      </c>
      <c r="F46" s="3">
        <v>48</v>
      </c>
      <c r="H46" s="18">
        <f t="shared" si="2"/>
        <v>144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>
        <v>270</v>
      </c>
      <c r="Y46" s="21">
        <v>117</v>
      </c>
      <c r="Z46" s="21"/>
      <c r="AA46" s="21"/>
      <c r="AB46" s="21"/>
      <c r="AC46" s="21"/>
      <c r="AD46" s="21"/>
      <c r="AE46" s="21"/>
      <c r="AH46" s="21"/>
      <c r="AL46" s="21"/>
      <c r="AO46" s="21"/>
      <c r="AP46" s="21"/>
      <c r="AR46" s="21"/>
      <c r="AS46" s="21"/>
    </row>
    <row r="47" spans="1:46" x14ac:dyDescent="0.35">
      <c r="A47" t="s">
        <v>166</v>
      </c>
      <c r="B47" s="6" t="s">
        <v>16</v>
      </c>
      <c r="C47" s="6" t="s">
        <v>38</v>
      </c>
      <c r="D47" s="5">
        <f t="shared" si="0"/>
        <v>498</v>
      </c>
      <c r="H47" s="18">
        <f t="shared" si="2"/>
        <v>0</v>
      </c>
      <c r="I47" s="21"/>
      <c r="J47" s="21"/>
      <c r="K47" s="21"/>
      <c r="L47" s="21"/>
      <c r="M47" s="21"/>
      <c r="N47" s="21"/>
      <c r="O47" s="21"/>
      <c r="P47" s="21">
        <v>64</v>
      </c>
      <c r="Q47" s="21">
        <v>78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H47" s="21">
        <v>36</v>
      </c>
      <c r="AL47" s="21"/>
      <c r="AO47" s="21"/>
      <c r="AP47" s="21">
        <v>126</v>
      </c>
      <c r="AR47" s="21">
        <v>54</v>
      </c>
      <c r="AS47" s="21">
        <v>140</v>
      </c>
    </row>
    <row r="48" spans="1:46" x14ac:dyDescent="0.35">
      <c r="A48" t="s">
        <v>167</v>
      </c>
      <c r="B48" s="6" t="s">
        <v>366</v>
      </c>
      <c r="C48" s="6" t="s">
        <v>33</v>
      </c>
      <c r="D48" s="5">
        <f t="shared" si="0"/>
        <v>464</v>
      </c>
      <c r="E48" s="1"/>
      <c r="H48" s="18">
        <f t="shared" si="2"/>
        <v>0</v>
      </c>
      <c r="I48" s="21"/>
      <c r="J48" s="21"/>
      <c r="K48" s="21"/>
      <c r="L48" s="21"/>
      <c r="M48" s="21"/>
      <c r="N48" s="21"/>
      <c r="O48" s="21"/>
      <c r="P48" s="21"/>
      <c r="Q48" s="21">
        <v>420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H48" s="21"/>
      <c r="AL48" s="21"/>
      <c r="AO48" s="21">
        <v>44</v>
      </c>
      <c r="AP48" s="21"/>
      <c r="AR48" s="21"/>
      <c r="AS48" s="21"/>
    </row>
    <row r="49" spans="1:45" x14ac:dyDescent="0.35">
      <c r="A49" t="s">
        <v>168</v>
      </c>
      <c r="B49" s="6" t="s">
        <v>310</v>
      </c>
      <c r="C49" s="6" t="s">
        <v>301</v>
      </c>
      <c r="D49" s="5">
        <f t="shared" si="0"/>
        <v>462</v>
      </c>
      <c r="H49" s="18">
        <f t="shared" si="2"/>
        <v>0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>
        <v>192</v>
      </c>
      <c r="AB49" s="21"/>
      <c r="AC49" s="21"/>
      <c r="AD49" s="21"/>
      <c r="AE49" s="21"/>
      <c r="AF49" s="11"/>
      <c r="AG49" s="11"/>
      <c r="AH49" s="21"/>
      <c r="AL49" s="21">
        <v>270</v>
      </c>
      <c r="AO49" s="21"/>
      <c r="AP49" s="21"/>
      <c r="AR49" s="21"/>
      <c r="AS49" s="21"/>
    </row>
    <row r="50" spans="1:45" x14ac:dyDescent="0.35">
      <c r="A50" t="s">
        <v>169</v>
      </c>
      <c r="B50" s="6" t="s">
        <v>304</v>
      </c>
      <c r="C50" s="6" t="s">
        <v>301</v>
      </c>
      <c r="D50" s="5">
        <f t="shared" si="0"/>
        <v>462</v>
      </c>
      <c r="H50" s="18">
        <f t="shared" si="2"/>
        <v>0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>
        <v>300</v>
      </c>
      <c r="AB50" s="21"/>
      <c r="AC50" s="21"/>
      <c r="AD50" s="21"/>
      <c r="AE50" s="21"/>
      <c r="AH50" s="21">
        <v>18</v>
      </c>
      <c r="AL50" s="21">
        <v>144</v>
      </c>
      <c r="AO50" s="21"/>
      <c r="AP50" s="21"/>
      <c r="AR50" s="21"/>
      <c r="AS50" s="21"/>
    </row>
    <row r="51" spans="1:45" x14ac:dyDescent="0.35">
      <c r="A51" t="s">
        <v>170</v>
      </c>
      <c r="B51" s="6" t="s">
        <v>419</v>
      </c>
      <c r="C51" s="6" t="s">
        <v>34</v>
      </c>
      <c r="D51" s="5">
        <f t="shared" si="0"/>
        <v>444</v>
      </c>
      <c r="H51" s="18">
        <f t="shared" si="2"/>
        <v>0</v>
      </c>
      <c r="I51" s="21"/>
      <c r="J51" s="21"/>
      <c r="K51" s="21"/>
      <c r="L51" s="21"/>
      <c r="M51" s="21"/>
      <c r="N51" s="21"/>
      <c r="O51" s="21"/>
      <c r="P51" s="21">
        <v>160</v>
      </c>
      <c r="Q51" s="21"/>
      <c r="R51" s="21"/>
      <c r="S51" s="21"/>
      <c r="T51" s="21"/>
      <c r="U51" s="21"/>
      <c r="V51" s="21">
        <v>200</v>
      </c>
      <c r="W51" s="21"/>
      <c r="X51" s="21"/>
      <c r="Y51" s="21"/>
      <c r="Z51" s="21"/>
      <c r="AA51" s="21"/>
      <c r="AB51" s="21"/>
      <c r="AC51" s="21"/>
      <c r="AD51" s="21"/>
      <c r="AE51" s="21"/>
      <c r="AH51" s="21"/>
      <c r="AL51" s="21">
        <v>84</v>
      </c>
      <c r="AO51" s="21"/>
      <c r="AP51" s="21"/>
      <c r="AR51" s="21"/>
      <c r="AS51" s="21"/>
    </row>
    <row r="52" spans="1:45" x14ac:dyDescent="0.35">
      <c r="A52" t="s">
        <v>171</v>
      </c>
      <c r="B52" s="6" t="s">
        <v>438</v>
      </c>
      <c r="C52" s="6" t="s">
        <v>84</v>
      </c>
      <c r="D52" s="5">
        <f t="shared" si="0"/>
        <v>441</v>
      </c>
      <c r="E52" s="1"/>
      <c r="H52" s="18">
        <f t="shared" si="2"/>
        <v>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H52" s="21"/>
      <c r="AL52" s="21"/>
      <c r="AO52" s="21"/>
      <c r="AP52" s="21">
        <v>360</v>
      </c>
      <c r="AR52" s="21">
        <v>81</v>
      </c>
      <c r="AS52" s="21"/>
    </row>
    <row r="53" spans="1:45" x14ac:dyDescent="0.35">
      <c r="A53" t="s">
        <v>172</v>
      </c>
      <c r="B53" s="6" t="s">
        <v>302</v>
      </c>
      <c r="C53" s="6" t="s">
        <v>303</v>
      </c>
      <c r="D53" s="5">
        <f t="shared" si="0"/>
        <v>429</v>
      </c>
      <c r="F53" s="3">
        <v>27</v>
      </c>
      <c r="H53" s="18">
        <f t="shared" si="2"/>
        <v>81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>
        <v>180</v>
      </c>
      <c r="AB53" s="21"/>
      <c r="AC53" s="21"/>
      <c r="AD53" s="21"/>
      <c r="AE53" s="21"/>
      <c r="AH53" s="21"/>
      <c r="AL53" s="21">
        <v>168</v>
      </c>
      <c r="AO53" s="21"/>
      <c r="AP53" s="21"/>
      <c r="AR53" s="21"/>
      <c r="AS53" s="21"/>
    </row>
    <row r="54" spans="1:45" x14ac:dyDescent="0.35">
      <c r="A54" t="s">
        <v>173</v>
      </c>
      <c r="B54" s="6" t="s">
        <v>8</v>
      </c>
      <c r="C54" s="6" t="s">
        <v>32</v>
      </c>
      <c r="D54" s="5">
        <f t="shared" si="0"/>
        <v>405</v>
      </c>
      <c r="F54" s="3">
        <v>135</v>
      </c>
      <c r="H54" s="18">
        <f t="shared" si="2"/>
        <v>405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H54" s="21"/>
      <c r="AI54" s="3"/>
      <c r="AL54" s="21"/>
      <c r="AO54" s="21"/>
      <c r="AP54" s="60"/>
      <c r="AR54" s="21"/>
      <c r="AS54" s="21"/>
    </row>
    <row r="55" spans="1:45" x14ac:dyDescent="0.35">
      <c r="A55" t="s">
        <v>174</v>
      </c>
      <c r="B55" t="s">
        <v>885</v>
      </c>
      <c r="C55" t="s">
        <v>886</v>
      </c>
      <c r="D55" s="5">
        <f t="shared" si="0"/>
        <v>405</v>
      </c>
      <c r="H55" s="18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H55" s="21"/>
      <c r="AL55" s="21"/>
      <c r="AP55" s="21">
        <v>405</v>
      </c>
      <c r="AR55" s="21"/>
      <c r="AS55" s="21"/>
    </row>
    <row r="56" spans="1:45" x14ac:dyDescent="0.35">
      <c r="A56" t="s">
        <v>175</v>
      </c>
      <c r="B56" s="6" t="s">
        <v>158</v>
      </c>
      <c r="C56" s="6" t="s">
        <v>38</v>
      </c>
      <c r="D56" s="5">
        <f t="shared" si="0"/>
        <v>400</v>
      </c>
      <c r="H56" s="18">
        <f>IF(H$7="A1",4*F56+200,IF(H$7="A2",3*F56,IF(H$7="B",3*F56,4*F56)))</f>
        <v>0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H56" s="21"/>
      <c r="AL56" s="21"/>
      <c r="AO56" s="21">
        <v>400</v>
      </c>
      <c r="AP56" s="21"/>
      <c r="AR56" s="21"/>
      <c r="AS56" s="21"/>
    </row>
    <row r="57" spans="1:45" x14ac:dyDescent="0.35">
      <c r="A57" t="s">
        <v>176</v>
      </c>
      <c r="B57" t="s">
        <v>822</v>
      </c>
      <c r="C57" t="s">
        <v>365</v>
      </c>
      <c r="D57" s="5">
        <f t="shared" si="0"/>
        <v>400</v>
      </c>
      <c r="V57" s="21">
        <v>400</v>
      </c>
      <c r="AE57" s="21"/>
      <c r="AL57" s="21"/>
      <c r="AO57" s="21"/>
      <c r="AP57" s="21"/>
      <c r="AR57" s="21"/>
      <c r="AS57" s="21"/>
    </row>
    <row r="58" spans="1:45" x14ac:dyDescent="0.35">
      <c r="A58" t="s">
        <v>177</v>
      </c>
      <c r="B58" t="s">
        <v>71</v>
      </c>
      <c r="C58" t="s">
        <v>47</v>
      </c>
      <c r="D58" s="5">
        <f t="shared" si="0"/>
        <v>387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>
        <v>54</v>
      </c>
      <c r="T58" s="21"/>
      <c r="U58" s="21"/>
      <c r="V58" s="21"/>
      <c r="W58" s="21"/>
      <c r="X58" s="21"/>
      <c r="Y58" s="21">
        <v>252</v>
      </c>
      <c r="Z58" s="21"/>
      <c r="AA58" s="21"/>
      <c r="AB58" s="21"/>
      <c r="AC58" s="21"/>
      <c r="AD58" s="21"/>
      <c r="AE58" s="21"/>
      <c r="AH58" s="21">
        <v>81</v>
      </c>
      <c r="AL58" s="21"/>
      <c r="AO58" s="21"/>
      <c r="AP58" s="21"/>
      <c r="AR58" s="21"/>
      <c r="AS58" s="21"/>
    </row>
    <row r="59" spans="1:45" x14ac:dyDescent="0.35">
      <c r="A59" t="s">
        <v>178</v>
      </c>
      <c r="B59" s="6" t="s">
        <v>14</v>
      </c>
      <c r="C59" s="6" t="s">
        <v>35</v>
      </c>
      <c r="D59" s="5">
        <f t="shared" si="0"/>
        <v>360</v>
      </c>
      <c r="H59" s="18">
        <f>IF(H$7="A1",4*F59+200,IF(H$7="A2",3*F59,IF(H$7="B",3*F59,4*F59)))</f>
        <v>0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>
        <v>360</v>
      </c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H59" s="21"/>
      <c r="AL59" s="21"/>
      <c r="AO59" s="21"/>
      <c r="AP59" s="21"/>
      <c r="AR59" s="21"/>
      <c r="AS59" s="21"/>
    </row>
    <row r="60" spans="1:45" x14ac:dyDescent="0.35">
      <c r="A60" t="s">
        <v>179</v>
      </c>
      <c r="B60" t="s">
        <v>541</v>
      </c>
      <c r="C60" t="s">
        <v>182</v>
      </c>
      <c r="D60" s="5">
        <f t="shared" si="0"/>
        <v>360</v>
      </c>
      <c r="F60" s="3">
        <v>120</v>
      </c>
      <c r="H60" s="18">
        <f>IF(H$7="A1",4*F60+200,IF(H$7="A2",3*F60,IF(H$7="B",3*F60,4*F60)))</f>
        <v>360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H60" s="21"/>
      <c r="AL60" s="21"/>
      <c r="AO60" s="21"/>
      <c r="AP60" s="21"/>
      <c r="AR60" s="21"/>
      <c r="AS60" s="21"/>
    </row>
    <row r="61" spans="1:45" x14ac:dyDescent="0.35">
      <c r="A61" t="s">
        <v>186</v>
      </c>
      <c r="B61" s="6" t="s">
        <v>306</v>
      </c>
      <c r="C61" s="6" t="s">
        <v>39</v>
      </c>
      <c r="D61" s="5">
        <f t="shared" si="0"/>
        <v>342</v>
      </c>
      <c r="H61" s="18">
        <f>IF(H$7="A1",4*F61+200,IF(H$7="A2",3*F61,IF(H$7="B",3*F61,4*F61)))</f>
        <v>0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>
        <v>270</v>
      </c>
      <c r="AB61" s="21"/>
      <c r="AC61" s="21"/>
      <c r="AD61" s="21"/>
      <c r="AE61" s="21"/>
      <c r="AH61" s="21"/>
      <c r="AL61" s="21">
        <v>72</v>
      </c>
      <c r="AO61" s="21"/>
      <c r="AP61" s="21"/>
      <c r="AR61" s="21"/>
      <c r="AS61" s="21"/>
    </row>
    <row r="62" spans="1:45" x14ac:dyDescent="0.35">
      <c r="A62" t="s">
        <v>187</v>
      </c>
      <c r="B62" s="6" t="s">
        <v>50</v>
      </c>
      <c r="C62" s="6" t="s">
        <v>146</v>
      </c>
      <c r="D62" s="5">
        <f t="shared" si="0"/>
        <v>332</v>
      </c>
      <c r="F62" s="3">
        <v>36</v>
      </c>
      <c r="H62" s="18">
        <f>IF(H$7="A1",4*F62+200,IF(H$7="A2",3*F62,IF(H$7="B",3*F62,4*F62)))</f>
        <v>108</v>
      </c>
      <c r="I62" s="21"/>
      <c r="J62" s="21"/>
      <c r="K62" s="21"/>
      <c r="L62" s="21"/>
      <c r="M62" s="21"/>
      <c r="N62" s="21"/>
      <c r="O62" s="21"/>
      <c r="P62" s="21">
        <v>128</v>
      </c>
      <c r="Q62" s="21">
        <v>96</v>
      </c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H62" s="21"/>
      <c r="AL62" s="21"/>
      <c r="AO62" s="21"/>
      <c r="AP62" s="21"/>
      <c r="AR62" s="21"/>
      <c r="AS62" s="21"/>
    </row>
    <row r="63" spans="1:45" x14ac:dyDescent="0.35">
      <c r="A63" t="s">
        <v>188</v>
      </c>
      <c r="B63" s="6" t="s">
        <v>411</v>
      </c>
      <c r="C63" s="6" t="s">
        <v>412</v>
      </c>
      <c r="D63" s="5">
        <f t="shared" si="0"/>
        <v>332</v>
      </c>
      <c r="H63" s="18">
        <f>IF(H$7="A1",4*F63+200,IF(H$7="A2",3*F63,IF(H$7="B",3*F63,4*F63)))</f>
        <v>0</v>
      </c>
      <c r="I63" s="21"/>
      <c r="J63" s="21"/>
      <c r="K63" s="21"/>
      <c r="L63" s="21"/>
      <c r="M63" s="21"/>
      <c r="N63" s="21"/>
      <c r="O63" s="21"/>
      <c r="P63" s="21">
        <v>180</v>
      </c>
      <c r="Q63" s="21">
        <v>48</v>
      </c>
      <c r="R63" s="21"/>
      <c r="S63" s="21"/>
      <c r="T63" s="21"/>
      <c r="U63" s="21"/>
      <c r="V63" s="21">
        <v>104</v>
      </c>
      <c r="W63" s="21"/>
      <c r="X63" s="21"/>
      <c r="Y63" s="21"/>
      <c r="Z63" s="21"/>
      <c r="AA63" s="21"/>
      <c r="AB63" s="21"/>
      <c r="AC63" s="21"/>
      <c r="AD63" s="21"/>
      <c r="AE63" s="21"/>
      <c r="AH63" s="21"/>
      <c r="AL63" s="21"/>
      <c r="AO63" s="21"/>
      <c r="AP63" s="21"/>
      <c r="AR63" s="21"/>
      <c r="AS63" s="21"/>
    </row>
    <row r="64" spans="1:45" x14ac:dyDescent="0.35">
      <c r="A64" t="s">
        <v>189</v>
      </c>
      <c r="B64" t="s">
        <v>851</v>
      </c>
      <c r="C64" t="s">
        <v>40</v>
      </c>
      <c r="D64" s="5">
        <f t="shared" si="0"/>
        <v>320</v>
      </c>
      <c r="AE64" s="2"/>
      <c r="AO64" s="21">
        <v>320</v>
      </c>
      <c r="AP64" s="21"/>
      <c r="AR64" s="21"/>
      <c r="AS64" s="21"/>
    </row>
    <row r="65" spans="1:45" x14ac:dyDescent="0.35">
      <c r="A65" t="s">
        <v>190</v>
      </c>
      <c r="B65" s="6" t="s">
        <v>155</v>
      </c>
      <c r="C65" s="6" t="s">
        <v>35</v>
      </c>
      <c r="D65" s="5">
        <f t="shared" si="0"/>
        <v>311</v>
      </c>
      <c r="F65" s="3">
        <v>15</v>
      </c>
      <c r="H65" s="18">
        <f t="shared" ref="H65:H70" si="3">IF(H$7="A1",4*F65+200,IF(H$7="A2",3*F65,IF(H$7="B",3*F65,4*F65)))</f>
        <v>45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>
        <v>18</v>
      </c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>
        <v>104</v>
      </c>
      <c r="AE65" s="21"/>
      <c r="AH65" s="21">
        <v>144</v>
      </c>
      <c r="AL65" s="21"/>
      <c r="AO65" s="21"/>
      <c r="AP65" s="21"/>
      <c r="AR65" s="21"/>
      <c r="AS65" s="21"/>
    </row>
    <row r="66" spans="1:45" x14ac:dyDescent="0.35">
      <c r="A66" t="s">
        <v>191</v>
      </c>
      <c r="B66" s="6" t="s">
        <v>68</v>
      </c>
      <c r="C66" s="6" t="s">
        <v>84</v>
      </c>
      <c r="D66" s="5">
        <f t="shared" si="0"/>
        <v>304</v>
      </c>
      <c r="H66" s="18">
        <f t="shared" si="3"/>
        <v>0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>
        <v>27</v>
      </c>
      <c r="T66" s="21">
        <v>88</v>
      </c>
      <c r="U66" s="21"/>
      <c r="V66" s="21"/>
      <c r="W66" s="21"/>
      <c r="X66" s="21"/>
      <c r="Y66" s="21">
        <v>126</v>
      </c>
      <c r="Z66" s="21"/>
      <c r="AA66" s="21"/>
      <c r="AB66" s="21"/>
      <c r="AC66" s="21"/>
      <c r="AD66" s="21"/>
      <c r="AE66" s="21"/>
      <c r="AH66" s="21"/>
      <c r="AL66" s="21"/>
      <c r="AO66" s="21"/>
      <c r="AP66" s="21">
        <v>18</v>
      </c>
      <c r="AR66" s="21">
        <v>45</v>
      </c>
      <c r="AS66" s="21"/>
    </row>
    <row r="67" spans="1:45" x14ac:dyDescent="0.35">
      <c r="A67" t="s">
        <v>192</v>
      </c>
      <c r="B67" s="6" t="s">
        <v>15</v>
      </c>
      <c r="C67" s="6" t="s">
        <v>37</v>
      </c>
      <c r="D67" s="5">
        <f t="shared" si="0"/>
        <v>292</v>
      </c>
      <c r="H67" s="18">
        <f t="shared" si="3"/>
        <v>0</v>
      </c>
      <c r="I67" s="21"/>
      <c r="J67" s="21"/>
      <c r="K67" s="21"/>
      <c r="L67" s="21"/>
      <c r="M67" s="21"/>
      <c r="N67" s="21"/>
      <c r="O67" s="21"/>
      <c r="P67" s="21"/>
      <c r="Q67" s="21">
        <v>144</v>
      </c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H67" s="21"/>
      <c r="AL67" s="21"/>
      <c r="AO67" s="21">
        <v>140</v>
      </c>
      <c r="AP67" s="21"/>
      <c r="AR67" s="21"/>
      <c r="AS67" s="21">
        <v>8</v>
      </c>
    </row>
    <row r="68" spans="1:45" x14ac:dyDescent="0.35">
      <c r="A68" t="s">
        <v>193</v>
      </c>
      <c r="B68" s="6" t="s">
        <v>148</v>
      </c>
      <c r="C68" s="6" t="s">
        <v>33</v>
      </c>
      <c r="D68" s="5">
        <f t="shared" si="0"/>
        <v>290</v>
      </c>
      <c r="H68" s="18">
        <f t="shared" si="3"/>
        <v>0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>
        <v>48</v>
      </c>
      <c r="U68" s="21"/>
      <c r="V68" s="21"/>
      <c r="W68" s="21"/>
      <c r="X68" s="21"/>
      <c r="Y68" s="21"/>
      <c r="Z68" s="21"/>
      <c r="AA68" s="21"/>
      <c r="AB68" s="21"/>
      <c r="AC68" s="21"/>
      <c r="AD68" s="21">
        <v>44</v>
      </c>
      <c r="AE68" s="21">
        <v>108</v>
      </c>
      <c r="AF68" s="11"/>
      <c r="AG68" s="11"/>
      <c r="AH68" s="21"/>
      <c r="AL68" s="21"/>
      <c r="AO68" s="21"/>
      <c r="AP68" s="21">
        <v>90</v>
      </c>
      <c r="AR68" s="21"/>
      <c r="AS68" s="21"/>
    </row>
    <row r="69" spans="1:45" x14ac:dyDescent="0.35">
      <c r="A69" t="s">
        <v>194</v>
      </c>
      <c r="B69" s="6" t="s">
        <v>25</v>
      </c>
      <c r="C69" s="6" t="s">
        <v>43</v>
      </c>
      <c r="D69" s="5">
        <f t="shared" si="0"/>
        <v>288</v>
      </c>
      <c r="H69" s="18">
        <f t="shared" si="3"/>
        <v>0</v>
      </c>
      <c r="I69" s="21"/>
      <c r="J69" s="21"/>
      <c r="K69" s="21"/>
      <c r="L69" s="21"/>
      <c r="M69" s="21"/>
      <c r="N69" s="21"/>
      <c r="O69" s="21"/>
      <c r="P69" s="21"/>
      <c r="Q69" s="21">
        <v>72</v>
      </c>
      <c r="R69" s="21"/>
      <c r="S69" s="21"/>
      <c r="T69" s="21"/>
      <c r="U69" s="21"/>
      <c r="V69" s="21"/>
      <c r="W69" s="21"/>
      <c r="X69" s="21">
        <v>216</v>
      </c>
      <c r="Y69" s="21"/>
      <c r="Z69" s="21"/>
      <c r="AA69" s="21"/>
      <c r="AB69" s="21"/>
      <c r="AC69" s="21"/>
      <c r="AD69" s="21"/>
      <c r="AE69" s="21"/>
      <c r="AH69" s="21"/>
      <c r="AL69" s="21"/>
      <c r="AO69" s="21"/>
      <c r="AP69" s="21"/>
      <c r="AR69" s="21"/>
      <c r="AS69" s="21"/>
    </row>
    <row r="70" spans="1:45" x14ac:dyDescent="0.35">
      <c r="A70" t="s">
        <v>195</v>
      </c>
      <c r="B70" s="6" t="s">
        <v>442</v>
      </c>
      <c r="C70" s="6" t="s">
        <v>40</v>
      </c>
      <c r="D70" s="5">
        <f t="shared" si="0"/>
        <v>284</v>
      </c>
      <c r="E70" s="1"/>
      <c r="H70" s="18">
        <f t="shared" si="3"/>
        <v>0</v>
      </c>
      <c r="I70" s="21"/>
      <c r="J70" s="21"/>
      <c r="K70" s="21"/>
      <c r="L70" s="21"/>
      <c r="M70" s="21"/>
      <c r="N70" s="21"/>
      <c r="O70" s="21"/>
      <c r="P70" s="21"/>
      <c r="Q70" s="21">
        <v>24</v>
      </c>
      <c r="R70" s="21"/>
      <c r="S70" s="21"/>
      <c r="T70" s="21"/>
      <c r="U70" s="21"/>
      <c r="V70" s="21"/>
      <c r="W70" s="21"/>
      <c r="X70" s="21"/>
      <c r="Y70" s="21"/>
      <c r="Z70" s="21"/>
      <c r="AA70" s="21">
        <v>120</v>
      </c>
      <c r="AB70" s="21">
        <v>140</v>
      </c>
      <c r="AC70" s="21"/>
      <c r="AD70" s="21"/>
      <c r="AE70" s="21"/>
      <c r="AH70" s="21"/>
      <c r="AL70" s="21"/>
      <c r="AO70" s="21"/>
      <c r="AP70" s="21"/>
      <c r="AR70" s="21"/>
      <c r="AS70" s="21"/>
    </row>
    <row r="71" spans="1:45" x14ac:dyDescent="0.35">
      <c r="A71" t="s">
        <v>196</v>
      </c>
      <c r="B71" t="s">
        <v>750</v>
      </c>
      <c r="C71" t="s">
        <v>303</v>
      </c>
      <c r="D71" s="5">
        <f t="shared" si="0"/>
        <v>280</v>
      </c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>
        <v>280</v>
      </c>
      <c r="AC71" s="21"/>
      <c r="AD71" s="21"/>
      <c r="AE71" s="21"/>
      <c r="AH71" s="21"/>
      <c r="AL71" s="21"/>
      <c r="AO71" s="21"/>
      <c r="AP71" s="21"/>
      <c r="AR71" s="21"/>
      <c r="AS71" s="21"/>
    </row>
    <row r="72" spans="1:45" x14ac:dyDescent="0.35">
      <c r="A72" t="s">
        <v>199</v>
      </c>
      <c r="B72" s="6" t="s">
        <v>288</v>
      </c>
      <c r="C72" s="6" t="s">
        <v>54</v>
      </c>
      <c r="D72" s="5">
        <f t="shared" si="0"/>
        <v>270</v>
      </c>
      <c r="H72" s="18">
        <f>IF(H$7="A1",4*F72+200,IF(H$7="A2",3*F72,IF(H$7="B",3*F72,4*F72)))</f>
        <v>0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>
        <v>270</v>
      </c>
      <c r="Z72" s="21"/>
      <c r="AA72" s="21"/>
      <c r="AB72" s="21"/>
      <c r="AC72" s="21"/>
      <c r="AD72" s="21"/>
      <c r="AE72" s="21"/>
      <c r="AH72" s="21"/>
      <c r="AL72" s="21"/>
      <c r="AO72" s="21"/>
      <c r="AP72" s="21"/>
      <c r="AR72" s="21"/>
      <c r="AS72" s="21"/>
    </row>
    <row r="73" spans="1:45" x14ac:dyDescent="0.35">
      <c r="A73" t="s">
        <v>200</v>
      </c>
      <c r="B73" s="6" t="s">
        <v>506</v>
      </c>
      <c r="C73" s="6" t="s">
        <v>347</v>
      </c>
      <c r="D73" s="5">
        <f t="shared" ref="D73:D136" si="4">SUM(H73:BS73)</f>
        <v>261</v>
      </c>
      <c r="F73" s="3">
        <v>9</v>
      </c>
      <c r="H73" s="18">
        <f>IF(H$7="A1",4*F73+200,IF(H$7="A2",3*F73,IF(H$7="B",3*F73,4*F73)))</f>
        <v>27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H73" s="21"/>
      <c r="AL73" s="21"/>
      <c r="AO73" s="21"/>
      <c r="AP73" s="21">
        <v>234</v>
      </c>
      <c r="AR73" s="21"/>
      <c r="AS73" s="21"/>
    </row>
    <row r="74" spans="1:45" x14ac:dyDescent="0.35">
      <c r="A74" t="s">
        <v>201</v>
      </c>
      <c r="B74" t="s">
        <v>605</v>
      </c>
      <c r="C74" t="s">
        <v>606</v>
      </c>
      <c r="D74" s="5">
        <f t="shared" si="4"/>
        <v>260</v>
      </c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>
        <v>260</v>
      </c>
      <c r="AE74" s="21"/>
      <c r="AH74" s="21"/>
      <c r="AL74" s="21"/>
      <c r="AO74" s="21"/>
      <c r="AP74" s="21"/>
      <c r="AR74" s="21"/>
      <c r="AS74" s="21"/>
    </row>
    <row r="75" spans="1:45" x14ac:dyDescent="0.35">
      <c r="A75" t="s">
        <v>202</v>
      </c>
      <c r="B75" t="s">
        <v>624</v>
      </c>
      <c r="C75" t="s">
        <v>414</v>
      </c>
      <c r="D75" s="5">
        <f t="shared" si="4"/>
        <v>260</v>
      </c>
      <c r="I75" s="21"/>
      <c r="J75" s="21"/>
      <c r="K75" s="21"/>
      <c r="L75" s="21"/>
      <c r="M75" s="21"/>
      <c r="N75" s="21"/>
      <c r="O75" s="21"/>
      <c r="P75" s="21">
        <v>140</v>
      </c>
      <c r="Q75" s="21"/>
      <c r="R75" s="21"/>
      <c r="S75" s="21"/>
      <c r="T75" s="21"/>
      <c r="U75" s="21"/>
      <c r="V75" s="21">
        <v>120</v>
      </c>
      <c r="W75" s="21"/>
      <c r="X75" s="21"/>
      <c r="Y75" s="21"/>
      <c r="Z75" s="21"/>
      <c r="AA75" s="21"/>
      <c r="AB75" s="21"/>
      <c r="AC75" s="21"/>
      <c r="AD75" s="21"/>
      <c r="AE75" s="21"/>
      <c r="AH75" s="21"/>
      <c r="AL75" s="21"/>
      <c r="AO75" s="21"/>
      <c r="AP75" s="21"/>
      <c r="AR75" s="21"/>
      <c r="AS75" s="21"/>
    </row>
    <row r="76" spans="1:45" x14ac:dyDescent="0.35">
      <c r="A76" t="s">
        <v>232</v>
      </c>
      <c r="B76" t="s">
        <v>692</v>
      </c>
      <c r="C76" t="s">
        <v>35</v>
      </c>
      <c r="D76" s="5">
        <f t="shared" si="4"/>
        <v>249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>
        <v>9</v>
      </c>
      <c r="Z76" s="21"/>
      <c r="AA76" s="21"/>
      <c r="AB76" s="21"/>
      <c r="AC76" s="21"/>
      <c r="AD76" s="21"/>
      <c r="AE76" s="21"/>
      <c r="AH76" s="21"/>
      <c r="AL76" s="21"/>
      <c r="AO76" s="21"/>
      <c r="AP76" s="21"/>
      <c r="AR76" s="21"/>
      <c r="AS76" s="21">
        <v>240</v>
      </c>
    </row>
    <row r="77" spans="1:45" ht="15.5" x14ac:dyDescent="0.35">
      <c r="A77" t="s">
        <v>233</v>
      </c>
      <c r="B77" s="36" t="s">
        <v>688</v>
      </c>
      <c r="C77" s="36" t="s">
        <v>146</v>
      </c>
      <c r="D77" s="5">
        <f t="shared" si="4"/>
        <v>234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37">
        <v>234</v>
      </c>
      <c r="Y77" s="21"/>
      <c r="Z77" s="21"/>
      <c r="AA77" s="21"/>
      <c r="AB77" s="21"/>
      <c r="AC77" s="21"/>
      <c r="AD77" s="21"/>
      <c r="AE77" s="21"/>
      <c r="AH77" s="21"/>
      <c r="AL77" s="21"/>
      <c r="AO77" s="21"/>
      <c r="AP77" s="21"/>
      <c r="AR77" s="21"/>
      <c r="AS77" s="21"/>
    </row>
    <row r="78" spans="1:45" x14ac:dyDescent="0.35">
      <c r="A78" t="s">
        <v>234</v>
      </c>
      <c r="B78" t="s">
        <v>815</v>
      </c>
      <c r="C78" t="s">
        <v>146</v>
      </c>
      <c r="D78" s="5">
        <f t="shared" si="4"/>
        <v>234</v>
      </c>
      <c r="AE78" s="21"/>
      <c r="AH78" s="21">
        <v>234</v>
      </c>
      <c r="AL78" s="21"/>
      <c r="AO78" s="21"/>
      <c r="AP78" s="21"/>
      <c r="AR78" s="21"/>
      <c r="AS78" s="21"/>
    </row>
    <row r="79" spans="1:45" x14ac:dyDescent="0.35">
      <c r="A79" t="s">
        <v>235</v>
      </c>
      <c r="B79" t="s">
        <v>726</v>
      </c>
      <c r="C79" t="s">
        <v>34</v>
      </c>
      <c r="D79" s="5">
        <f t="shared" si="4"/>
        <v>234</v>
      </c>
      <c r="V79" s="21">
        <v>180</v>
      </c>
      <c r="AE79" s="2"/>
      <c r="AL79" s="21">
        <v>54</v>
      </c>
      <c r="AO79" s="21"/>
      <c r="AP79" s="21"/>
      <c r="AR79" s="21"/>
      <c r="AS79" s="21"/>
    </row>
    <row r="80" spans="1:45" x14ac:dyDescent="0.35">
      <c r="A80" t="s">
        <v>236</v>
      </c>
      <c r="B80" t="s">
        <v>735</v>
      </c>
      <c r="C80" t="s">
        <v>736</v>
      </c>
      <c r="D80" s="5">
        <f t="shared" si="4"/>
        <v>232</v>
      </c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>
        <v>144</v>
      </c>
      <c r="AB80" s="21">
        <v>88</v>
      </c>
      <c r="AC80" s="21"/>
      <c r="AD80" s="21"/>
      <c r="AE80" s="21"/>
      <c r="AH80" s="21"/>
      <c r="AL80" s="21"/>
      <c r="AO80" s="21"/>
      <c r="AP80" s="21"/>
      <c r="AR80" s="21"/>
      <c r="AS80" s="21"/>
    </row>
    <row r="81" spans="1:45" x14ac:dyDescent="0.35">
      <c r="A81" t="s">
        <v>237</v>
      </c>
      <c r="B81" t="s">
        <v>823</v>
      </c>
      <c r="C81" t="s">
        <v>182</v>
      </c>
      <c r="D81" s="5">
        <f t="shared" si="4"/>
        <v>220</v>
      </c>
      <c r="V81" s="21">
        <v>220</v>
      </c>
      <c r="AE81" s="2"/>
      <c r="AL81" s="21"/>
      <c r="AO81" s="21"/>
      <c r="AP81" s="21"/>
      <c r="AR81" s="21"/>
      <c r="AS81" s="21"/>
    </row>
    <row r="82" spans="1:45" x14ac:dyDescent="0.35">
      <c r="A82" t="s">
        <v>238</v>
      </c>
      <c r="B82" t="s">
        <v>852</v>
      </c>
      <c r="C82" t="s">
        <v>853</v>
      </c>
      <c r="D82" s="5">
        <f t="shared" si="4"/>
        <v>220</v>
      </c>
      <c r="AE82" s="2"/>
      <c r="AO82" s="21">
        <v>220</v>
      </c>
      <c r="AP82" s="21"/>
      <c r="AR82" s="21"/>
      <c r="AS82" s="21"/>
    </row>
    <row r="83" spans="1:45" x14ac:dyDescent="0.35">
      <c r="A83" t="s">
        <v>239</v>
      </c>
      <c r="B83" s="6" t="s">
        <v>219</v>
      </c>
      <c r="C83" s="6" t="s">
        <v>33</v>
      </c>
      <c r="D83" s="5">
        <f t="shared" si="4"/>
        <v>220</v>
      </c>
      <c r="H83" s="18">
        <f>IF(H$7="A1",4*F83+200,IF(H$7="A2",3*F83,IF(H$7="B",3*F83,4*F83)))</f>
        <v>0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H83" s="21"/>
      <c r="AL83" s="21"/>
      <c r="AO83" s="21"/>
      <c r="AP83" s="21"/>
      <c r="AR83" s="21"/>
      <c r="AS83" s="21">
        <v>220</v>
      </c>
    </row>
    <row r="84" spans="1:45" x14ac:dyDescent="0.35">
      <c r="A84" t="s">
        <v>240</v>
      </c>
      <c r="B84" s="6" t="s">
        <v>305</v>
      </c>
      <c r="C84" s="6" t="s">
        <v>39</v>
      </c>
      <c r="D84" s="5">
        <f t="shared" si="4"/>
        <v>216</v>
      </c>
      <c r="H84" s="18">
        <f>IF(H$7="A1",4*F84+200,IF(H$7="A2",3*F84,IF(H$7="B",3*F84,4*F84)))</f>
        <v>0</v>
      </c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>
        <v>96</v>
      </c>
      <c r="AB84" s="21">
        <v>120</v>
      </c>
      <c r="AC84" s="21"/>
      <c r="AD84" s="21"/>
      <c r="AE84" s="21"/>
      <c r="AH84" s="21"/>
      <c r="AL84" s="21"/>
      <c r="AO84" s="21"/>
      <c r="AP84" s="21"/>
      <c r="AR84" s="21"/>
      <c r="AS84" s="21"/>
    </row>
    <row r="85" spans="1:45" x14ac:dyDescent="0.35">
      <c r="A85" t="s">
        <v>241</v>
      </c>
      <c r="B85" t="s">
        <v>732</v>
      </c>
      <c r="C85" t="s">
        <v>34</v>
      </c>
      <c r="D85" s="5">
        <f t="shared" si="4"/>
        <v>210</v>
      </c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>
        <v>210</v>
      </c>
      <c r="AB85" s="21"/>
      <c r="AC85" s="21"/>
      <c r="AD85" s="21"/>
      <c r="AE85" s="21"/>
      <c r="AH85" s="21"/>
      <c r="AL85" s="21"/>
      <c r="AO85" s="21"/>
      <c r="AP85" s="21"/>
      <c r="AR85" s="21"/>
      <c r="AS85" s="21"/>
    </row>
    <row r="86" spans="1:45" x14ac:dyDescent="0.35">
      <c r="A86" t="s">
        <v>242</v>
      </c>
      <c r="B86" s="6" t="s">
        <v>151</v>
      </c>
      <c r="C86" s="6" t="s">
        <v>104</v>
      </c>
      <c r="D86" s="5">
        <f t="shared" si="4"/>
        <v>207</v>
      </c>
      <c r="H86" s="18">
        <f>IF(H$7="A1",4*F86+200,IF(H$7="A2",3*F86,IF(H$7="B",3*F86,4*F86)))</f>
        <v>0</v>
      </c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>
        <v>144</v>
      </c>
      <c r="T86" s="21"/>
      <c r="U86" s="21"/>
      <c r="V86" s="21"/>
      <c r="W86" s="21"/>
      <c r="X86" s="21">
        <v>63</v>
      </c>
      <c r="Y86" s="21"/>
      <c r="Z86" s="21"/>
      <c r="AA86" s="21"/>
      <c r="AB86" s="21"/>
      <c r="AC86" s="21"/>
      <c r="AD86" s="21"/>
      <c r="AE86" s="21"/>
      <c r="AH86" s="21"/>
      <c r="AL86" s="21"/>
      <c r="AO86" s="21"/>
      <c r="AP86" s="21"/>
      <c r="AR86" s="21"/>
      <c r="AS86" s="21"/>
    </row>
    <row r="87" spans="1:45" x14ac:dyDescent="0.35">
      <c r="A87" t="s">
        <v>243</v>
      </c>
      <c r="B87" t="s">
        <v>854</v>
      </c>
      <c r="C87" t="s">
        <v>855</v>
      </c>
      <c r="D87" s="5">
        <f t="shared" si="4"/>
        <v>200</v>
      </c>
      <c r="AE87" s="2"/>
      <c r="AO87" s="21">
        <v>200</v>
      </c>
      <c r="AP87" s="21"/>
      <c r="AR87" s="21"/>
      <c r="AS87" s="21"/>
    </row>
    <row r="88" spans="1:45" x14ac:dyDescent="0.35">
      <c r="A88" t="s">
        <v>244</v>
      </c>
      <c r="B88" t="s">
        <v>542</v>
      </c>
      <c r="C88" t="s">
        <v>543</v>
      </c>
      <c r="D88" s="5">
        <f t="shared" si="4"/>
        <v>198</v>
      </c>
      <c r="F88" s="3">
        <v>66</v>
      </c>
      <c r="H88" s="18">
        <f>IF(H$7="A1",4*F88+200,IF(H$7="A2",3*F88,IF(H$7="B",3*F88,4*F88)))</f>
        <v>198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H88" s="21"/>
      <c r="AL88" s="21"/>
      <c r="AO88" s="21"/>
      <c r="AP88" s="21"/>
      <c r="AR88" s="21"/>
      <c r="AS88" s="21"/>
    </row>
    <row r="89" spans="1:45" x14ac:dyDescent="0.35">
      <c r="A89" t="s">
        <v>245</v>
      </c>
      <c r="B89" t="s">
        <v>887</v>
      </c>
      <c r="C89" t="s">
        <v>382</v>
      </c>
      <c r="D89" s="5">
        <f t="shared" si="4"/>
        <v>198</v>
      </c>
      <c r="H89" s="18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H89" s="21"/>
      <c r="AL89" s="21"/>
      <c r="AP89" s="21">
        <v>198</v>
      </c>
      <c r="AR89" s="21"/>
      <c r="AS89" s="21"/>
    </row>
    <row r="90" spans="1:45" x14ac:dyDescent="0.35">
      <c r="A90" t="s">
        <v>246</v>
      </c>
      <c r="B90" t="s">
        <v>839</v>
      </c>
      <c r="C90" t="s">
        <v>313</v>
      </c>
      <c r="D90" s="5">
        <f t="shared" si="4"/>
        <v>192</v>
      </c>
      <c r="AE90" s="2"/>
      <c r="AL90" s="21">
        <v>192</v>
      </c>
      <c r="AO90" s="21"/>
      <c r="AP90" s="21"/>
      <c r="AR90" s="21"/>
      <c r="AS90" s="21"/>
    </row>
    <row r="91" spans="1:45" x14ac:dyDescent="0.35">
      <c r="A91" t="s">
        <v>247</v>
      </c>
      <c r="B91" s="6" t="s">
        <v>315</v>
      </c>
      <c r="C91" s="6" t="s">
        <v>301</v>
      </c>
      <c r="D91" s="5">
        <f t="shared" si="4"/>
        <v>182</v>
      </c>
      <c r="H91" s="18">
        <f>IF(H$7="A1",4*F91+200,IF(H$7="A2",3*F91,IF(H$7="B",3*F91,4*F91)))</f>
        <v>0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>
        <v>54</v>
      </c>
      <c r="AB91" s="21">
        <v>128</v>
      </c>
      <c r="AC91" s="21"/>
      <c r="AD91" s="21"/>
      <c r="AE91" s="21"/>
      <c r="AH91" s="21"/>
      <c r="AL91" s="21"/>
      <c r="AO91" s="21"/>
      <c r="AP91" s="21"/>
      <c r="AR91" s="21"/>
      <c r="AS91" s="21"/>
    </row>
    <row r="92" spans="1:45" x14ac:dyDescent="0.35">
      <c r="A92" t="s">
        <v>248</v>
      </c>
      <c r="B92" t="s">
        <v>544</v>
      </c>
      <c r="C92" t="s">
        <v>528</v>
      </c>
      <c r="D92" s="5">
        <f t="shared" si="4"/>
        <v>180</v>
      </c>
      <c r="F92" s="3">
        <v>60</v>
      </c>
      <c r="H92" s="18">
        <f>IF(H$7="A1",4*F92+200,IF(H$7="A2",3*F92,IF(H$7="B",3*F92,4*F92)))</f>
        <v>180</v>
      </c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H92" s="21"/>
      <c r="AL92" s="21"/>
      <c r="AO92" s="21"/>
      <c r="AP92" s="21"/>
      <c r="AR92" s="21"/>
      <c r="AS92" s="21"/>
    </row>
    <row r="93" spans="1:45" x14ac:dyDescent="0.35">
      <c r="A93" t="s">
        <v>249</v>
      </c>
      <c r="B93" t="s">
        <v>65</v>
      </c>
      <c r="C93" t="s">
        <v>82</v>
      </c>
      <c r="D93" s="5">
        <f t="shared" si="4"/>
        <v>180</v>
      </c>
      <c r="AE93" s="2"/>
      <c r="AL93" s="21">
        <v>180</v>
      </c>
      <c r="AO93" s="21"/>
      <c r="AP93" s="21"/>
      <c r="AR93" s="21"/>
      <c r="AS93" s="21"/>
    </row>
    <row r="94" spans="1:45" x14ac:dyDescent="0.35">
      <c r="A94" t="s">
        <v>255</v>
      </c>
      <c r="B94" t="s">
        <v>856</v>
      </c>
      <c r="C94" t="s">
        <v>857</v>
      </c>
      <c r="D94" s="5">
        <f t="shared" si="4"/>
        <v>180</v>
      </c>
      <c r="AE94" s="2"/>
      <c r="AO94" s="21">
        <v>180</v>
      </c>
      <c r="AP94" s="21"/>
      <c r="AR94" s="21"/>
      <c r="AS94" s="21"/>
    </row>
    <row r="95" spans="1:45" x14ac:dyDescent="0.35">
      <c r="A95" t="s">
        <v>256</v>
      </c>
      <c r="B95" t="s">
        <v>888</v>
      </c>
      <c r="C95" t="s">
        <v>347</v>
      </c>
      <c r="D95" s="5">
        <f t="shared" si="4"/>
        <v>180</v>
      </c>
      <c r="H95" s="18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H95" s="21"/>
      <c r="AL95" s="21"/>
      <c r="AP95" s="21">
        <v>180</v>
      </c>
      <c r="AR95" s="21"/>
      <c r="AS95" s="21"/>
    </row>
    <row r="96" spans="1:45" x14ac:dyDescent="0.35">
      <c r="A96" t="s">
        <v>257</v>
      </c>
      <c r="B96" t="s">
        <v>897</v>
      </c>
      <c r="C96" t="s">
        <v>33</v>
      </c>
      <c r="D96" s="5">
        <f t="shared" si="4"/>
        <v>180</v>
      </c>
      <c r="AS96" s="21">
        <v>180</v>
      </c>
    </row>
    <row r="97" spans="1:45" x14ac:dyDescent="0.35">
      <c r="A97" t="s">
        <v>258</v>
      </c>
      <c r="B97" t="s">
        <v>639</v>
      </c>
      <c r="C97" t="s">
        <v>641</v>
      </c>
      <c r="D97" s="5">
        <f t="shared" si="4"/>
        <v>176</v>
      </c>
      <c r="I97" s="21"/>
      <c r="J97" s="21"/>
      <c r="K97" s="21"/>
      <c r="L97" s="21"/>
      <c r="M97" s="21"/>
      <c r="N97" s="21"/>
      <c r="O97" s="21"/>
      <c r="P97" s="21"/>
      <c r="Q97" s="21">
        <v>132</v>
      </c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H97" s="21"/>
      <c r="AL97" s="21"/>
      <c r="AO97" s="21"/>
      <c r="AP97" s="21"/>
      <c r="AR97" s="21"/>
      <c r="AS97" s="21">
        <v>44</v>
      </c>
    </row>
    <row r="98" spans="1:45" x14ac:dyDescent="0.35">
      <c r="A98" t="s">
        <v>259</v>
      </c>
      <c r="B98" s="6" t="s">
        <v>27</v>
      </c>
      <c r="C98" s="6" t="s">
        <v>38</v>
      </c>
      <c r="D98" s="5">
        <f t="shared" si="4"/>
        <v>174</v>
      </c>
      <c r="H98" s="18">
        <f>IF(H$7="A1",4*F98+200,IF(H$7="A2",3*F98,IF(H$7="B",3*F98,4*F98)))</f>
        <v>0</v>
      </c>
      <c r="I98" s="21"/>
      <c r="J98" s="21"/>
      <c r="K98" s="21"/>
      <c r="L98" s="21"/>
      <c r="M98" s="21"/>
      <c r="N98" s="21"/>
      <c r="O98" s="21"/>
      <c r="P98" s="21">
        <v>120</v>
      </c>
      <c r="Q98" s="21">
        <v>54</v>
      </c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H98" s="21"/>
      <c r="AL98" s="21"/>
      <c r="AO98" s="21"/>
      <c r="AP98" s="21"/>
      <c r="AR98" s="21"/>
      <c r="AS98" s="21"/>
    </row>
    <row r="99" spans="1:45" x14ac:dyDescent="0.35">
      <c r="A99" t="s">
        <v>260</v>
      </c>
      <c r="B99" t="s">
        <v>733</v>
      </c>
      <c r="C99" t="s">
        <v>303</v>
      </c>
      <c r="D99" s="5">
        <f t="shared" si="4"/>
        <v>168</v>
      </c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>
        <v>168</v>
      </c>
      <c r="AB99" s="21"/>
      <c r="AC99" s="21"/>
      <c r="AD99" s="21"/>
      <c r="AE99" s="21"/>
      <c r="AH99" s="21"/>
      <c r="AL99" s="21"/>
      <c r="AO99" s="21"/>
      <c r="AP99" s="21"/>
      <c r="AR99" s="21"/>
      <c r="AS99" s="21"/>
    </row>
    <row r="100" spans="1:45" x14ac:dyDescent="0.35">
      <c r="A100" t="s">
        <v>261</v>
      </c>
      <c r="B100" t="s">
        <v>858</v>
      </c>
      <c r="C100" t="s">
        <v>859</v>
      </c>
      <c r="D100" s="5">
        <f t="shared" si="4"/>
        <v>160</v>
      </c>
      <c r="AE100" s="2"/>
      <c r="AO100" s="21">
        <v>160</v>
      </c>
      <c r="AP100" s="21"/>
      <c r="AR100" s="21"/>
      <c r="AS100" s="21"/>
    </row>
    <row r="101" spans="1:45" x14ac:dyDescent="0.35">
      <c r="A101" t="s">
        <v>262</v>
      </c>
      <c r="B101" t="s">
        <v>734</v>
      </c>
      <c r="C101" t="s">
        <v>303</v>
      </c>
      <c r="D101" s="5">
        <f t="shared" si="4"/>
        <v>156</v>
      </c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>
        <v>156</v>
      </c>
      <c r="AB101" s="21"/>
      <c r="AC101" s="21"/>
      <c r="AD101" s="21"/>
      <c r="AE101" s="21"/>
      <c r="AH101" s="21"/>
      <c r="AL101" s="21"/>
      <c r="AO101" s="21"/>
      <c r="AP101" s="21"/>
      <c r="AR101" s="21"/>
      <c r="AS101" s="21"/>
    </row>
    <row r="102" spans="1:45" x14ac:dyDescent="0.35">
      <c r="A102" t="s">
        <v>263</v>
      </c>
      <c r="B102" t="s">
        <v>840</v>
      </c>
      <c r="C102" t="s">
        <v>32</v>
      </c>
      <c r="D102" s="5">
        <f t="shared" si="4"/>
        <v>156</v>
      </c>
      <c r="AE102" s="2"/>
      <c r="AL102" s="21">
        <v>156</v>
      </c>
      <c r="AO102" s="21"/>
      <c r="AP102" s="21"/>
      <c r="AR102" s="21"/>
      <c r="AS102" s="21"/>
    </row>
    <row r="103" spans="1:45" x14ac:dyDescent="0.35">
      <c r="A103" t="s">
        <v>264</v>
      </c>
      <c r="B103" t="s">
        <v>635</v>
      </c>
      <c r="C103" t="s">
        <v>636</v>
      </c>
      <c r="D103" s="5">
        <f t="shared" si="4"/>
        <v>148</v>
      </c>
      <c r="I103" s="21"/>
      <c r="J103" s="21"/>
      <c r="K103" s="21"/>
      <c r="L103" s="21"/>
      <c r="M103" s="21"/>
      <c r="N103" s="21"/>
      <c r="O103" s="21"/>
      <c r="P103" s="21">
        <v>16</v>
      </c>
      <c r="Q103" s="21"/>
      <c r="R103" s="21"/>
      <c r="S103" s="21"/>
      <c r="T103" s="21"/>
      <c r="U103" s="21"/>
      <c r="V103" s="21">
        <v>112</v>
      </c>
      <c r="W103" s="21"/>
      <c r="X103" s="21"/>
      <c r="Y103" s="21"/>
      <c r="Z103" s="21"/>
      <c r="AA103" s="21"/>
      <c r="AB103" s="21"/>
      <c r="AC103" s="21"/>
      <c r="AD103" s="21"/>
      <c r="AE103" s="21"/>
      <c r="AH103" s="21"/>
      <c r="AL103" s="21"/>
      <c r="AO103" s="21"/>
      <c r="AP103" s="21"/>
      <c r="AR103" s="21"/>
      <c r="AS103" s="21">
        <v>20</v>
      </c>
    </row>
    <row r="104" spans="1:45" x14ac:dyDescent="0.35">
      <c r="A104" t="s">
        <v>265</v>
      </c>
      <c r="B104" t="s">
        <v>379</v>
      </c>
      <c r="C104" t="s">
        <v>41</v>
      </c>
      <c r="D104" s="5">
        <f t="shared" si="4"/>
        <v>144</v>
      </c>
      <c r="E104" s="1"/>
      <c r="H104" s="18">
        <f>IF(H$7="A1",4*F104+200,IF(H$7="A2",3*F104,IF(H$7="B",3*F104,4*F104)))</f>
        <v>0</v>
      </c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>
        <v>27</v>
      </c>
      <c r="Y104" s="21"/>
      <c r="Z104" s="21"/>
      <c r="AA104" s="21"/>
      <c r="AB104" s="21"/>
      <c r="AC104" s="21"/>
      <c r="AD104" s="21"/>
      <c r="AE104" s="21"/>
      <c r="AH104" s="21">
        <v>90</v>
      </c>
      <c r="AL104" s="21"/>
      <c r="AO104" s="21"/>
      <c r="AP104" s="21"/>
      <c r="AR104" s="21">
        <v>27</v>
      </c>
      <c r="AS104" s="21"/>
    </row>
    <row r="105" spans="1:45" x14ac:dyDescent="0.35">
      <c r="A105" t="s">
        <v>266</v>
      </c>
      <c r="B105" t="s">
        <v>744</v>
      </c>
      <c r="C105" t="s">
        <v>303</v>
      </c>
      <c r="D105" s="5">
        <f t="shared" si="4"/>
        <v>140</v>
      </c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>
        <v>36</v>
      </c>
      <c r="AB105" s="21">
        <v>104</v>
      </c>
      <c r="AC105" s="21"/>
      <c r="AD105" s="21"/>
      <c r="AE105" s="21"/>
      <c r="AH105" s="21"/>
      <c r="AL105" s="21"/>
      <c r="AO105" s="21"/>
      <c r="AP105" s="21"/>
      <c r="AR105" s="21"/>
      <c r="AS105" s="21"/>
    </row>
    <row r="106" spans="1:45" x14ac:dyDescent="0.35">
      <c r="A106" t="s">
        <v>267</v>
      </c>
      <c r="B106" t="s">
        <v>824</v>
      </c>
      <c r="C106" t="s">
        <v>825</v>
      </c>
      <c r="D106" s="5">
        <f t="shared" si="4"/>
        <v>140</v>
      </c>
      <c r="V106" s="21">
        <v>140</v>
      </c>
      <c r="AE106" s="2"/>
      <c r="AL106" s="21"/>
      <c r="AO106" s="21"/>
      <c r="AP106" s="21"/>
      <c r="AR106" s="21"/>
      <c r="AS106" s="21"/>
    </row>
    <row r="107" spans="1:45" x14ac:dyDescent="0.35">
      <c r="A107" t="s">
        <v>268</v>
      </c>
      <c r="B107" s="6" t="s">
        <v>440</v>
      </c>
      <c r="C107" s="6" t="s">
        <v>34</v>
      </c>
      <c r="D107" s="5">
        <f t="shared" si="4"/>
        <v>129</v>
      </c>
      <c r="E107" s="1"/>
      <c r="H107" s="18">
        <f>IF(H$7="A1",4*F107+200,IF(H$7="A2",3*F107,IF(H$7="B",3*F107,4*F107)))</f>
        <v>0</v>
      </c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H107" s="21"/>
      <c r="AL107" s="21">
        <v>30</v>
      </c>
      <c r="AO107" s="21"/>
      <c r="AP107" s="21">
        <v>99</v>
      </c>
      <c r="AR107" s="21"/>
      <c r="AS107" s="21"/>
    </row>
    <row r="108" spans="1:45" x14ac:dyDescent="0.35">
      <c r="A108" t="s">
        <v>269</v>
      </c>
      <c r="B108" s="6" t="s">
        <v>291</v>
      </c>
      <c r="C108" s="6" t="s">
        <v>105</v>
      </c>
      <c r="D108" s="5">
        <f t="shared" si="4"/>
        <v>128</v>
      </c>
      <c r="H108" s="18">
        <f>IF(H$7="A1",4*F108+200,IF(H$7="A2",3*F108,IF(H$7="B",3*F108,4*F108)))</f>
        <v>0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>
        <v>128</v>
      </c>
      <c r="AE108" s="21"/>
      <c r="AH108" s="21"/>
      <c r="AL108" s="21"/>
      <c r="AO108" s="21"/>
      <c r="AP108" s="21"/>
      <c r="AR108" s="21"/>
      <c r="AS108" s="21"/>
    </row>
    <row r="109" spans="1:45" x14ac:dyDescent="0.35">
      <c r="A109" t="s">
        <v>270</v>
      </c>
      <c r="B109" t="s">
        <v>703</v>
      </c>
      <c r="C109" t="s">
        <v>704</v>
      </c>
      <c r="D109" s="5">
        <f t="shared" si="4"/>
        <v>128</v>
      </c>
      <c r="V109" s="21">
        <v>128</v>
      </c>
      <c r="AE109" s="2"/>
      <c r="AL109" s="21"/>
      <c r="AO109" s="21"/>
      <c r="AP109" s="21"/>
      <c r="AR109" s="21"/>
      <c r="AS109" s="21"/>
    </row>
    <row r="110" spans="1:45" x14ac:dyDescent="0.35">
      <c r="A110" t="s">
        <v>271</v>
      </c>
      <c r="B110" t="s">
        <v>860</v>
      </c>
      <c r="C110" t="s">
        <v>861</v>
      </c>
      <c r="D110" s="5">
        <f t="shared" si="4"/>
        <v>128</v>
      </c>
      <c r="AE110" s="2"/>
      <c r="AO110" s="21">
        <v>128</v>
      </c>
      <c r="AP110" s="21"/>
      <c r="AR110" s="21"/>
      <c r="AS110" s="21"/>
    </row>
    <row r="111" spans="1:45" x14ac:dyDescent="0.35">
      <c r="A111" t="s">
        <v>272</v>
      </c>
      <c r="B111" t="s">
        <v>159</v>
      </c>
      <c r="C111" t="s">
        <v>896</v>
      </c>
      <c r="D111" s="5">
        <f t="shared" si="4"/>
        <v>126</v>
      </c>
      <c r="AR111" s="21">
        <v>126</v>
      </c>
      <c r="AS111" s="21"/>
    </row>
    <row r="112" spans="1:45" x14ac:dyDescent="0.35">
      <c r="A112" t="s">
        <v>273</v>
      </c>
      <c r="B112" s="6" t="s">
        <v>525</v>
      </c>
      <c r="C112" s="6" t="s">
        <v>526</v>
      </c>
      <c r="D112" s="5">
        <f t="shared" si="4"/>
        <v>120</v>
      </c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>
        <v>120</v>
      </c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H112" s="21"/>
      <c r="AL112" s="21"/>
      <c r="AO112" s="21"/>
      <c r="AP112" s="21"/>
      <c r="AR112" s="21"/>
      <c r="AS112" s="21"/>
    </row>
    <row r="113" spans="1:45" x14ac:dyDescent="0.35">
      <c r="A113" t="s">
        <v>274</v>
      </c>
      <c r="B113" t="s">
        <v>862</v>
      </c>
      <c r="C113" t="s">
        <v>508</v>
      </c>
      <c r="D113" s="5">
        <f t="shared" si="4"/>
        <v>120</v>
      </c>
      <c r="AE113" s="2"/>
      <c r="AO113" s="21">
        <v>120</v>
      </c>
      <c r="AP113" s="21"/>
      <c r="AR113" s="21"/>
      <c r="AS113" s="21"/>
    </row>
    <row r="114" spans="1:45" x14ac:dyDescent="0.35">
      <c r="A114" t="s">
        <v>275</v>
      </c>
      <c r="B114" t="s">
        <v>403</v>
      </c>
      <c r="C114" t="s">
        <v>33</v>
      </c>
      <c r="D114" s="5">
        <f t="shared" si="4"/>
        <v>120</v>
      </c>
      <c r="AS114" s="21">
        <v>120</v>
      </c>
    </row>
    <row r="115" spans="1:45" x14ac:dyDescent="0.35">
      <c r="A115" t="s">
        <v>276</v>
      </c>
      <c r="B115" s="6" t="s">
        <v>217</v>
      </c>
      <c r="C115" s="6" t="s">
        <v>227</v>
      </c>
      <c r="D115" s="5">
        <f t="shared" si="4"/>
        <v>117</v>
      </c>
      <c r="H115" s="18">
        <f>IF(H$7="A1",4*F115+200,IF(H$7="A2",3*F115,IF(H$7="B",3*F115,4*F115)))</f>
        <v>0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>
        <v>117</v>
      </c>
      <c r="Y115" s="21"/>
      <c r="Z115" s="21"/>
      <c r="AA115" s="21"/>
      <c r="AB115" s="21"/>
      <c r="AC115" s="21"/>
      <c r="AD115" s="21"/>
      <c r="AE115" s="21"/>
      <c r="AH115" s="21"/>
      <c r="AL115" s="21"/>
      <c r="AO115" s="21"/>
      <c r="AP115" s="21"/>
      <c r="AR115" s="21"/>
      <c r="AS115" s="21"/>
    </row>
    <row r="116" spans="1:45" x14ac:dyDescent="0.35">
      <c r="A116" t="s">
        <v>277</v>
      </c>
      <c r="B116" t="s">
        <v>746</v>
      </c>
      <c r="C116" t="s">
        <v>303</v>
      </c>
      <c r="D116" s="5">
        <f t="shared" si="4"/>
        <v>114</v>
      </c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>
        <v>18</v>
      </c>
      <c r="AB116" s="21">
        <v>96</v>
      </c>
      <c r="AC116" s="21"/>
      <c r="AD116" s="21"/>
      <c r="AE116" s="21"/>
      <c r="AH116" s="21"/>
      <c r="AL116" s="21"/>
      <c r="AO116" s="21"/>
      <c r="AP116" s="21"/>
      <c r="AR116" s="21"/>
      <c r="AS116" s="21"/>
    </row>
    <row r="117" spans="1:45" x14ac:dyDescent="0.35">
      <c r="A117" t="s">
        <v>278</v>
      </c>
      <c r="B117" t="s">
        <v>643</v>
      </c>
      <c r="C117" t="s">
        <v>38</v>
      </c>
      <c r="D117" s="5">
        <f t="shared" si="4"/>
        <v>114</v>
      </c>
      <c r="I117" s="21"/>
      <c r="J117" s="21"/>
      <c r="K117" s="21"/>
      <c r="L117" s="21"/>
      <c r="M117" s="21"/>
      <c r="N117" s="21"/>
      <c r="O117" s="21"/>
      <c r="P117" s="21"/>
      <c r="Q117" s="21">
        <v>18</v>
      </c>
      <c r="R117" s="21"/>
      <c r="S117" s="21"/>
      <c r="T117" s="21"/>
      <c r="U117" s="21"/>
      <c r="V117" s="21">
        <v>24</v>
      </c>
      <c r="W117" s="21"/>
      <c r="X117" s="21"/>
      <c r="Y117" s="21"/>
      <c r="Z117" s="21"/>
      <c r="AA117" s="21"/>
      <c r="AB117" s="21"/>
      <c r="AC117" s="21"/>
      <c r="AD117" s="21"/>
      <c r="AE117" s="21"/>
      <c r="AH117" s="21"/>
      <c r="AL117" s="21"/>
      <c r="AO117" s="21">
        <v>40</v>
      </c>
      <c r="AP117" s="21"/>
      <c r="AR117" s="21"/>
      <c r="AS117" s="21">
        <v>32</v>
      </c>
    </row>
    <row r="118" spans="1:45" x14ac:dyDescent="0.35">
      <c r="A118" t="s">
        <v>279</v>
      </c>
      <c r="B118" s="6" t="s">
        <v>160</v>
      </c>
      <c r="C118" s="6" t="s">
        <v>39</v>
      </c>
      <c r="D118" s="5">
        <f t="shared" si="4"/>
        <v>112</v>
      </c>
      <c r="H118" s="18">
        <f>IF(H$7="A1",4*F118+200,IF(H$7="A2",3*F118,IF(H$7="B",3*F118,4*F118)))</f>
        <v>0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>
        <v>112</v>
      </c>
      <c r="AC118" s="21"/>
      <c r="AD118" s="21"/>
      <c r="AE118" s="21"/>
      <c r="AH118" s="21"/>
      <c r="AL118" s="21"/>
      <c r="AO118" s="21"/>
      <c r="AP118" s="21"/>
      <c r="AR118" s="21"/>
      <c r="AS118" s="21"/>
    </row>
    <row r="119" spans="1:45" x14ac:dyDescent="0.35">
      <c r="A119" t="s">
        <v>280</v>
      </c>
      <c r="B119" t="s">
        <v>625</v>
      </c>
      <c r="C119" t="s">
        <v>34</v>
      </c>
      <c r="D119" s="5">
        <f t="shared" si="4"/>
        <v>112</v>
      </c>
      <c r="I119" s="21"/>
      <c r="J119" s="21"/>
      <c r="K119" s="21"/>
      <c r="L119" s="21"/>
      <c r="M119" s="21"/>
      <c r="N119" s="21"/>
      <c r="O119" s="21"/>
      <c r="P119" s="21">
        <v>112</v>
      </c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H119" s="21"/>
      <c r="AL119" s="21"/>
      <c r="AO119" s="21"/>
      <c r="AP119" s="21"/>
      <c r="AR119" s="21"/>
      <c r="AS119" s="21"/>
    </row>
    <row r="120" spans="1:45" x14ac:dyDescent="0.35">
      <c r="A120" t="s">
        <v>281</v>
      </c>
      <c r="B120" t="s">
        <v>666</v>
      </c>
      <c r="C120" t="s">
        <v>667</v>
      </c>
      <c r="D120" s="5">
        <f t="shared" si="4"/>
        <v>112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>
        <v>112</v>
      </c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H120" s="21"/>
      <c r="AL120" s="21"/>
      <c r="AO120" s="21"/>
      <c r="AP120" s="21"/>
      <c r="AR120" s="21"/>
      <c r="AS120" s="21"/>
    </row>
    <row r="121" spans="1:45" x14ac:dyDescent="0.35">
      <c r="A121" t="s">
        <v>282</v>
      </c>
      <c r="B121" t="s">
        <v>863</v>
      </c>
      <c r="C121" t="s">
        <v>861</v>
      </c>
      <c r="D121" s="5">
        <f t="shared" si="4"/>
        <v>112</v>
      </c>
      <c r="AE121" s="2"/>
      <c r="AO121" s="21">
        <v>112</v>
      </c>
      <c r="AP121" s="21"/>
      <c r="AR121" s="21"/>
      <c r="AS121" s="21"/>
    </row>
    <row r="122" spans="1:45" x14ac:dyDescent="0.35">
      <c r="A122" t="s">
        <v>283</v>
      </c>
      <c r="B122" s="6" t="s">
        <v>505</v>
      </c>
      <c r="C122" s="6" t="s">
        <v>347</v>
      </c>
      <c r="D122" s="5">
        <f t="shared" si="4"/>
        <v>108</v>
      </c>
      <c r="H122" s="18">
        <f>IF(H$7="A1",4*F122+200,IF(H$7="A2",3*F122,IF(H$7="B",3*F122,4*F122)))</f>
        <v>0</v>
      </c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H122" s="21"/>
      <c r="AL122" s="21"/>
      <c r="AO122" s="21"/>
      <c r="AP122" s="21">
        <v>108</v>
      </c>
      <c r="AR122" s="21"/>
      <c r="AS122" s="21"/>
    </row>
    <row r="123" spans="1:45" x14ac:dyDescent="0.35">
      <c r="A123" t="s">
        <v>284</v>
      </c>
      <c r="B123" s="6" t="s">
        <v>441</v>
      </c>
      <c r="C123" s="6" t="s">
        <v>301</v>
      </c>
      <c r="D123" s="5">
        <f t="shared" si="4"/>
        <v>108</v>
      </c>
      <c r="E123" s="1"/>
      <c r="H123" s="18">
        <f>IF(H$7="A1",4*F123+200,IF(H$7="A2",3*F123,IF(H$7="B",3*F123,4*F123)))</f>
        <v>0</v>
      </c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H123" s="21"/>
      <c r="AL123" s="21">
        <v>108</v>
      </c>
      <c r="AO123" s="21"/>
      <c r="AP123" s="21"/>
      <c r="AR123" s="21"/>
      <c r="AS123" s="21"/>
    </row>
    <row r="124" spans="1:45" x14ac:dyDescent="0.35">
      <c r="A124" t="s">
        <v>285</v>
      </c>
      <c r="B124" t="s">
        <v>737</v>
      </c>
      <c r="C124" t="s">
        <v>39</v>
      </c>
      <c r="D124" s="5">
        <f t="shared" si="4"/>
        <v>108</v>
      </c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>
        <v>108</v>
      </c>
      <c r="AB124" s="21"/>
      <c r="AC124" s="21"/>
      <c r="AD124" s="21"/>
      <c r="AE124" s="21"/>
      <c r="AH124" s="21"/>
      <c r="AL124" s="21"/>
      <c r="AO124" s="21"/>
      <c r="AP124" s="21"/>
      <c r="AR124" s="21"/>
      <c r="AS124" s="21"/>
    </row>
    <row r="125" spans="1:45" x14ac:dyDescent="0.35">
      <c r="A125" t="s">
        <v>287</v>
      </c>
      <c r="B125" t="s">
        <v>668</v>
      </c>
      <c r="C125" t="s">
        <v>369</v>
      </c>
      <c r="D125" s="5">
        <f t="shared" si="4"/>
        <v>104</v>
      </c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>
        <v>104</v>
      </c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H125" s="21"/>
      <c r="AL125" s="21"/>
      <c r="AO125" s="21"/>
      <c r="AP125" s="21"/>
      <c r="AR125" s="21"/>
      <c r="AS125" s="21"/>
    </row>
    <row r="126" spans="1:45" x14ac:dyDescent="0.35">
      <c r="A126" t="s">
        <v>289</v>
      </c>
      <c r="B126" t="s">
        <v>864</v>
      </c>
      <c r="C126" t="s">
        <v>865</v>
      </c>
      <c r="D126" s="5">
        <f t="shared" si="4"/>
        <v>104</v>
      </c>
      <c r="AE126" s="2"/>
      <c r="AO126" s="21">
        <v>104</v>
      </c>
      <c r="AP126" s="21"/>
      <c r="AR126" s="21"/>
      <c r="AS126" s="21"/>
    </row>
    <row r="127" spans="1:45" x14ac:dyDescent="0.35">
      <c r="A127" t="s">
        <v>290</v>
      </c>
      <c r="B127" t="s">
        <v>898</v>
      </c>
      <c r="C127" t="s">
        <v>33</v>
      </c>
      <c r="D127" s="5">
        <f t="shared" si="4"/>
        <v>104</v>
      </c>
      <c r="AS127" s="21">
        <v>104</v>
      </c>
    </row>
    <row r="128" spans="1:45" x14ac:dyDescent="0.35">
      <c r="A128" t="s">
        <v>295</v>
      </c>
      <c r="B128" t="s">
        <v>546</v>
      </c>
      <c r="C128" t="s">
        <v>301</v>
      </c>
      <c r="D128" s="5">
        <f t="shared" si="4"/>
        <v>99</v>
      </c>
      <c r="F128" s="3">
        <v>33</v>
      </c>
      <c r="H128" s="18">
        <f>IF(H$7="A1",4*F128+200,IF(H$7="A2",3*F128,IF(H$7="B",3*F128,4*F128)))</f>
        <v>99</v>
      </c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H128" s="21"/>
      <c r="AL128" s="21"/>
      <c r="AO128" s="21"/>
      <c r="AP128" s="21"/>
      <c r="AR128" s="21"/>
      <c r="AS128" s="21"/>
    </row>
    <row r="129" spans="1:45" x14ac:dyDescent="0.35">
      <c r="A129" t="s">
        <v>296</v>
      </c>
      <c r="B129" t="s">
        <v>367</v>
      </c>
      <c r="C129" t="s">
        <v>47</v>
      </c>
      <c r="D129" s="5">
        <f t="shared" si="4"/>
        <v>99</v>
      </c>
      <c r="F129" s="3">
        <v>21</v>
      </c>
      <c r="H129" s="18">
        <f>IF(H$7="A1",4*F129+200,IF(H$7="A2",3*F129,IF(H$7="B",3*F129,4*F129)))</f>
        <v>63</v>
      </c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H129" s="21"/>
      <c r="AL129" s="21"/>
      <c r="AO129" s="21"/>
      <c r="AP129" s="21"/>
      <c r="AR129" s="21">
        <v>36</v>
      </c>
      <c r="AS129" s="21"/>
    </row>
    <row r="130" spans="1:45" x14ac:dyDescent="0.35">
      <c r="A130" t="s">
        <v>297</v>
      </c>
      <c r="B130" s="6" t="s">
        <v>147</v>
      </c>
      <c r="C130" s="6" t="s">
        <v>47</v>
      </c>
      <c r="D130" s="5">
        <f t="shared" si="4"/>
        <v>96</v>
      </c>
      <c r="H130" s="18">
        <f>IF(H$7="A1",4*F130+200,IF(H$7="A2",3*F130,IF(H$7="B",3*F130,4*F130)))</f>
        <v>0</v>
      </c>
      <c r="I130" s="21"/>
      <c r="J130" s="21"/>
      <c r="K130" s="21"/>
      <c r="L130" s="21"/>
      <c r="M130" s="21"/>
      <c r="N130" s="21"/>
      <c r="O130" s="21"/>
      <c r="P130" s="21">
        <v>96</v>
      </c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H130" s="21"/>
      <c r="AL130" s="21"/>
      <c r="AO130" s="21"/>
      <c r="AP130" s="21"/>
      <c r="AR130" s="21"/>
      <c r="AS130" s="21"/>
    </row>
    <row r="131" spans="1:45" x14ac:dyDescent="0.35">
      <c r="A131" t="s">
        <v>298</v>
      </c>
      <c r="B131" t="s">
        <v>669</v>
      </c>
      <c r="C131" t="s">
        <v>667</v>
      </c>
      <c r="D131" s="5">
        <f t="shared" si="4"/>
        <v>96</v>
      </c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>
        <v>96</v>
      </c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H131" s="21"/>
      <c r="AL131" s="21"/>
      <c r="AO131" s="21"/>
      <c r="AP131" s="21"/>
      <c r="AR131" s="21"/>
      <c r="AS131" s="21"/>
    </row>
    <row r="132" spans="1:45" x14ac:dyDescent="0.35">
      <c r="A132" t="s">
        <v>299</v>
      </c>
      <c r="B132" t="s">
        <v>826</v>
      </c>
      <c r="C132" t="s">
        <v>827</v>
      </c>
      <c r="D132" s="5">
        <f t="shared" si="4"/>
        <v>96</v>
      </c>
      <c r="V132" s="21">
        <v>96</v>
      </c>
      <c r="AE132" s="2"/>
      <c r="AL132" s="21"/>
      <c r="AO132" s="21"/>
      <c r="AP132" s="21"/>
      <c r="AR132" s="21"/>
      <c r="AS132" s="21"/>
    </row>
    <row r="133" spans="1:45" x14ac:dyDescent="0.35">
      <c r="A133" t="s">
        <v>317</v>
      </c>
      <c r="B133" t="s">
        <v>866</v>
      </c>
      <c r="C133" t="s">
        <v>861</v>
      </c>
      <c r="D133" s="5">
        <f t="shared" si="4"/>
        <v>96</v>
      </c>
      <c r="AE133" s="2"/>
      <c r="AO133" s="21">
        <v>96</v>
      </c>
      <c r="AP133" s="21"/>
      <c r="AR133" s="21"/>
      <c r="AS133" s="21"/>
    </row>
    <row r="134" spans="1:45" x14ac:dyDescent="0.35">
      <c r="A134" t="s">
        <v>318</v>
      </c>
      <c r="B134" t="s">
        <v>899</v>
      </c>
      <c r="C134" t="s">
        <v>548</v>
      </c>
      <c r="D134" s="5">
        <f t="shared" si="4"/>
        <v>96</v>
      </c>
      <c r="AS134" s="21">
        <v>96</v>
      </c>
    </row>
    <row r="135" spans="1:45" x14ac:dyDescent="0.35">
      <c r="A135" t="s">
        <v>319</v>
      </c>
      <c r="B135" t="s">
        <v>547</v>
      </c>
      <c r="C135" t="s">
        <v>548</v>
      </c>
      <c r="D135" s="5">
        <f t="shared" si="4"/>
        <v>90</v>
      </c>
      <c r="F135" s="3">
        <v>30</v>
      </c>
      <c r="H135" s="18">
        <f>IF(H$7="A1",4*F135+200,IF(H$7="A2",3*F135,IF(H$7="B",3*F135,4*F135)))</f>
        <v>90</v>
      </c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H135" s="21"/>
      <c r="AL135" s="21"/>
      <c r="AO135" s="21"/>
      <c r="AP135" s="21"/>
      <c r="AR135" s="21"/>
      <c r="AS135" s="21"/>
    </row>
    <row r="136" spans="1:45" x14ac:dyDescent="0.35">
      <c r="A136" t="s">
        <v>320</v>
      </c>
      <c r="B136" t="s">
        <v>658</v>
      </c>
      <c r="C136" t="s">
        <v>35</v>
      </c>
      <c r="D136" s="5">
        <f t="shared" si="4"/>
        <v>90</v>
      </c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>
        <v>90</v>
      </c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H136" s="21"/>
      <c r="AL136" s="21"/>
      <c r="AO136" s="21"/>
      <c r="AP136" s="21"/>
      <c r="AR136" s="21"/>
      <c r="AS136" s="21"/>
    </row>
    <row r="137" spans="1:45" ht="15.5" x14ac:dyDescent="0.35">
      <c r="A137" t="s">
        <v>321</v>
      </c>
      <c r="B137" s="36" t="s">
        <v>70</v>
      </c>
      <c r="C137" s="36" t="s">
        <v>686</v>
      </c>
      <c r="D137" s="5">
        <f t="shared" ref="D137:D200" si="5">SUM(H137:BS137)</f>
        <v>90</v>
      </c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37">
        <v>90</v>
      </c>
      <c r="Y137" s="21"/>
      <c r="Z137" s="21"/>
      <c r="AA137" s="21"/>
      <c r="AB137" s="21"/>
      <c r="AC137" s="21"/>
      <c r="AD137" s="21"/>
      <c r="AE137" s="21"/>
      <c r="AH137" s="21"/>
      <c r="AL137" s="21"/>
      <c r="AO137" s="21"/>
      <c r="AP137" s="21"/>
      <c r="AR137" s="21"/>
      <c r="AS137" s="21"/>
    </row>
    <row r="138" spans="1:45" x14ac:dyDescent="0.35">
      <c r="A138" t="s">
        <v>322</v>
      </c>
      <c r="B138" s="6" t="s">
        <v>413</v>
      </c>
      <c r="C138" s="6" t="s">
        <v>414</v>
      </c>
      <c r="D138" s="5">
        <f t="shared" si="5"/>
        <v>88</v>
      </c>
      <c r="H138" s="18">
        <f>IF(H$7="A1",4*F138+200,IF(H$7="A2",3*F138,IF(H$7="B",3*F138,4*F138)))</f>
        <v>0</v>
      </c>
      <c r="I138" s="21"/>
      <c r="J138" s="21"/>
      <c r="K138" s="21"/>
      <c r="L138" s="21"/>
      <c r="M138" s="21"/>
      <c r="N138" s="21"/>
      <c r="O138" s="21"/>
      <c r="P138" s="21">
        <v>48</v>
      </c>
      <c r="Q138" s="21"/>
      <c r="R138" s="21"/>
      <c r="S138" s="21"/>
      <c r="T138" s="21"/>
      <c r="U138" s="21"/>
      <c r="V138" s="21">
        <v>40</v>
      </c>
      <c r="W138" s="21"/>
      <c r="X138" s="21"/>
      <c r="Y138" s="21"/>
      <c r="Z138" s="21"/>
      <c r="AA138" s="21"/>
      <c r="AB138" s="21"/>
      <c r="AC138" s="21"/>
      <c r="AD138" s="21"/>
      <c r="AE138" s="21"/>
      <c r="AH138" s="21"/>
      <c r="AL138" s="21"/>
      <c r="AO138" s="21"/>
      <c r="AP138" s="21"/>
      <c r="AR138" s="21"/>
      <c r="AS138" s="21"/>
    </row>
    <row r="139" spans="1:45" x14ac:dyDescent="0.35">
      <c r="A139" t="s">
        <v>323</v>
      </c>
      <c r="B139" t="s">
        <v>828</v>
      </c>
      <c r="C139" t="s">
        <v>34</v>
      </c>
      <c r="D139" s="5">
        <f t="shared" si="5"/>
        <v>88</v>
      </c>
      <c r="V139" s="21">
        <v>88</v>
      </c>
      <c r="AE139" s="2"/>
      <c r="AL139" s="21"/>
      <c r="AO139" s="21"/>
      <c r="AP139" s="21"/>
      <c r="AR139" s="21"/>
      <c r="AS139" s="21"/>
    </row>
    <row r="140" spans="1:45" x14ac:dyDescent="0.35">
      <c r="A140" t="s">
        <v>324</v>
      </c>
      <c r="B140" t="s">
        <v>738</v>
      </c>
      <c r="C140" t="s">
        <v>303</v>
      </c>
      <c r="D140" s="5">
        <f t="shared" si="5"/>
        <v>84</v>
      </c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>
        <v>84</v>
      </c>
      <c r="AB140" s="21"/>
      <c r="AC140" s="21"/>
      <c r="AD140" s="21"/>
      <c r="AE140" s="21"/>
      <c r="AH140" s="21"/>
      <c r="AL140" s="21"/>
      <c r="AO140" s="21"/>
      <c r="AP140" s="21"/>
      <c r="AR140" s="21"/>
      <c r="AS140" s="21"/>
    </row>
    <row r="141" spans="1:45" ht="15.5" x14ac:dyDescent="0.35">
      <c r="A141" t="s">
        <v>325</v>
      </c>
      <c r="B141" s="36" t="s">
        <v>689</v>
      </c>
      <c r="C141" s="36" t="s">
        <v>230</v>
      </c>
      <c r="D141" s="5">
        <f t="shared" si="5"/>
        <v>81</v>
      </c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37">
        <v>54</v>
      </c>
      <c r="Y141" s="21">
        <v>27</v>
      </c>
      <c r="Z141" s="21"/>
      <c r="AA141" s="21"/>
      <c r="AB141" s="21"/>
      <c r="AC141" s="21"/>
      <c r="AD141" s="21"/>
      <c r="AE141" s="21"/>
      <c r="AH141" s="21"/>
      <c r="AL141" s="21"/>
      <c r="AO141" s="21"/>
      <c r="AP141" s="21"/>
      <c r="AR141" s="21"/>
      <c r="AS141" s="21"/>
    </row>
    <row r="142" spans="1:45" x14ac:dyDescent="0.35">
      <c r="A142" t="s">
        <v>326</v>
      </c>
      <c r="B142" s="6" t="s">
        <v>28</v>
      </c>
      <c r="C142" s="6" t="s">
        <v>45</v>
      </c>
      <c r="D142" s="5">
        <f t="shared" si="5"/>
        <v>80</v>
      </c>
      <c r="H142" s="18">
        <f>IF(H$7="A1",4*F142+200,IF(H$7="A2",3*F142,IF(H$7="B",3*F142,4*F142)))</f>
        <v>0</v>
      </c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>
        <v>80</v>
      </c>
      <c r="W142" s="21"/>
      <c r="X142" s="21"/>
      <c r="Y142" s="21"/>
      <c r="Z142" s="21"/>
      <c r="AA142" s="21"/>
      <c r="AB142" s="21"/>
      <c r="AC142" s="21"/>
      <c r="AD142" s="21"/>
      <c r="AE142" s="21"/>
      <c r="AH142" s="21"/>
      <c r="AL142" s="21"/>
      <c r="AO142" s="21"/>
      <c r="AP142" s="21"/>
      <c r="AR142" s="21"/>
      <c r="AS142" s="21"/>
    </row>
    <row r="143" spans="1:45" x14ac:dyDescent="0.35">
      <c r="A143" t="s">
        <v>327</v>
      </c>
      <c r="B143" t="s">
        <v>627</v>
      </c>
      <c r="C143" t="s">
        <v>227</v>
      </c>
      <c r="D143" s="5">
        <f t="shared" si="5"/>
        <v>80</v>
      </c>
      <c r="I143" s="21"/>
      <c r="J143" s="21"/>
      <c r="K143" s="21"/>
      <c r="L143" s="21"/>
      <c r="M143" s="21"/>
      <c r="N143" s="21"/>
      <c r="O143" s="21"/>
      <c r="P143" s="21">
        <v>72</v>
      </c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>
        <v>8</v>
      </c>
      <c r="AC143" s="21"/>
      <c r="AD143" s="21"/>
      <c r="AE143" s="21"/>
      <c r="AH143" s="21"/>
      <c r="AL143" s="21"/>
      <c r="AO143" s="21"/>
      <c r="AP143" s="21"/>
      <c r="AR143" s="21"/>
      <c r="AS143" s="21"/>
    </row>
    <row r="144" spans="1:45" x14ac:dyDescent="0.35">
      <c r="A144" t="s">
        <v>328</v>
      </c>
      <c r="B144" t="s">
        <v>751</v>
      </c>
      <c r="C144" t="s">
        <v>303</v>
      </c>
      <c r="D144" s="5">
        <f t="shared" si="5"/>
        <v>80</v>
      </c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>
        <v>80</v>
      </c>
      <c r="AC144" s="21"/>
      <c r="AD144" s="21"/>
      <c r="AE144" s="21"/>
      <c r="AH144" s="21"/>
      <c r="AL144" s="21"/>
      <c r="AO144" s="21"/>
      <c r="AP144" s="21"/>
      <c r="AR144" s="21"/>
      <c r="AS144" s="21"/>
    </row>
    <row r="145" spans="1:45" x14ac:dyDescent="0.35">
      <c r="A145" t="s">
        <v>329</v>
      </c>
      <c r="B145" t="s">
        <v>207</v>
      </c>
      <c r="C145" t="s">
        <v>40</v>
      </c>
      <c r="D145" s="5">
        <f t="shared" si="5"/>
        <v>80</v>
      </c>
      <c r="AE145" s="2"/>
      <c r="AO145" s="21">
        <v>80</v>
      </c>
      <c r="AP145" s="21"/>
      <c r="AR145" s="21"/>
      <c r="AS145" s="21"/>
    </row>
    <row r="146" spans="1:45" x14ac:dyDescent="0.35">
      <c r="A146" t="s">
        <v>330</v>
      </c>
      <c r="B146" t="s">
        <v>739</v>
      </c>
      <c r="C146" t="s">
        <v>307</v>
      </c>
      <c r="D146" s="5">
        <f t="shared" si="5"/>
        <v>78</v>
      </c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>
        <v>78</v>
      </c>
      <c r="AB146" s="21"/>
      <c r="AC146" s="21"/>
      <c r="AD146" s="21"/>
      <c r="AE146" s="21"/>
      <c r="AH146" s="21"/>
      <c r="AL146" s="21"/>
      <c r="AO146" s="21"/>
      <c r="AP146" s="21"/>
      <c r="AR146" s="21"/>
      <c r="AS146" s="21"/>
    </row>
    <row r="147" spans="1:45" x14ac:dyDescent="0.35">
      <c r="A147" t="s">
        <v>331</v>
      </c>
      <c r="B147" s="6" t="s">
        <v>357</v>
      </c>
      <c r="C147" s="6" t="s">
        <v>659</v>
      </c>
      <c r="D147" s="5">
        <f t="shared" si="5"/>
        <v>72</v>
      </c>
      <c r="H147" s="18">
        <f>IF(H$7="A1",4*F147+200,IF(H$7="A2",3*F147,IF(H$7="B",3*F147,4*F147)))</f>
        <v>0</v>
      </c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>
        <v>72</v>
      </c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H147" s="21"/>
      <c r="AL147" s="21"/>
      <c r="AO147" s="21"/>
      <c r="AP147" s="21"/>
      <c r="AR147" s="21"/>
      <c r="AS147" s="21"/>
    </row>
    <row r="148" spans="1:45" x14ac:dyDescent="0.35">
      <c r="A148" t="s">
        <v>332</v>
      </c>
      <c r="B148" s="6" t="s">
        <v>509</v>
      </c>
      <c r="C148" s="6" t="s">
        <v>347</v>
      </c>
      <c r="D148" s="5">
        <f t="shared" si="5"/>
        <v>72</v>
      </c>
      <c r="H148" s="18">
        <f>IF(H$7="A1",4*F148+200,IF(H$7="A2",3*F148,IF(H$7="B",3*F148,4*F148)))</f>
        <v>0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H148" s="21"/>
      <c r="AL148" s="21"/>
      <c r="AO148" s="21"/>
      <c r="AP148" s="21">
        <v>72</v>
      </c>
      <c r="AR148" s="21"/>
      <c r="AS148" s="21"/>
    </row>
    <row r="149" spans="1:45" x14ac:dyDescent="0.35">
      <c r="A149" t="s">
        <v>333</v>
      </c>
      <c r="B149" s="6" t="s">
        <v>549</v>
      </c>
      <c r="C149" s="6" t="s">
        <v>104</v>
      </c>
      <c r="D149" s="5">
        <f t="shared" si="5"/>
        <v>72</v>
      </c>
      <c r="F149" s="3">
        <v>24</v>
      </c>
      <c r="H149" s="18">
        <f>IF(H$7="A1",4*F149+200,IF(H$7="A2",3*F149,IF(H$7="B",3*F149,4*F149)))</f>
        <v>72</v>
      </c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H149" s="21"/>
      <c r="AL149" s="21"/>
      <c r="AO149" s="21"/>
      <c r="AP149" s="21"/>
      <c r="AR149" s="21"/>
      <c r="AS149" s="21"/>
    </row>
    <row r="150" spans="1:45" x14ac:dyDescent="0.35">
      <c r="A150" t="s">
        <v>334</v>
      </c>
      <c r="B150" s="6" t="s">
        <v>311</v>
      </c>
      <c r="C150" s="6" t="s">
        <v>303</v>
      </c>
      <c r="D150" s="5">
        <f t="shared" si="5"/>
        <v>72</v>
      </c>
      <c r="H150" s="18">
        <f>IF(H$7="A1",4*F150+200,IF(H$7="A2",3*F150,IF(H$7="B",3*F150,4*F150)))</f>
        <v>0</v>
      </c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>
        <v>72</v>
      </c>
      <c r="AB150" s="21"/>
      <c r="AC150" s="21"/>
      <c r="AD150" s="21"/>
      <c r="AE150" s="21"/>
      <c r="AH150" s="21"/>
      <c r="AL150" s="21"/>
      <c r="AO150" s="21"/>
      <c r="AP150" s="21"/>
      <c r="AR150" s="21"/>
      <c r="AS150" s="21"/>
    </row>
    <row r="151" spans="1:45" x14ac:dyDescent="0.35">
      <c r="A151" t="s">
        <v>335</v>
      </c>
      <c r="B151" s="6" t="s">
        <v>198</v>
      </c>
      <c r="C151" s="6" t="s">
        <v>146</v>
      </c>
      <c r="D151" s="5">
        <f t="shared" si="5"/>
        <v>72</v>
      </c>
      <c r="H151" s="18">
        <f>IF(H$7="A1",4*F151+200,IF(H$7="A2",3*F151,IF(H$7="B",3*F151,4*F151)))</f>
        <v>0</v>
      </c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H151" s="21">
        <v>72</v>
      </c>
      <c r="AL151" s="21"/>
      <c r="AO151" s="21"/>
      <c r="AP151" s="21"/>
      <c r="AR151" s="21"/>
      <c r="AS151" s="21"/>
    </row>
    <row r="152" spans="1:45" x14ac:dyDescent="0.35">
      <c r="A152" t="s">
        <v>336</v>
      </c>
      <c r="B152" t="s">
        <v>670</v>
      </c>
      <c r="C152" t="s">
        <v>671</v>
      </c>
      <c r="D152" s="5">
        <f t="shared" si="5"/>
        <v>72</v>
      </c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>
        <v>72</v>
      </c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H152" s="21"/>
      <c r="AL152" s="21"/>
      <c r="AO152" s="21"/>
      <c r="AP152" s="21"/>
      <c r="AR152" s="21"/>
      <c r="AS152" s="21"/>
    </row>
    <row r="153" spans="1:45" x14ac:dyDescent="0.35">
      <c r="A153" t="s">
        <v>337</v>
      </c>
      <c r="B153" t="s">
        <v>752</v>
      </c>
      <c r="C153" t="s">
        <v>307</v>
      </c>
      <c r="D153" s="5">
        <f t="shared" si="5"/>
        <v>72</v>
      </c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>
        <v>72</v>
      </c>
      <c r="AC153" s="21"/>
      <c r="AD153" s="21"/>
      <c r="AE153" s="21"/>
      <c r="AH153" s="21"/>
      <c r="AL153" s="21"/>
      <c r="AO153" s="21"/>
      <c r="AP153" s="21"/>
      <c r="AR153" s="21"/>
      <c r="AS153" s="21"/>
    </row>
    <row r="154" spans="1:45" x14ac:dyDescent="0.35">
      <c r="A154" t="s">
        <v>338</v>
      </c>
      <c r="B154" t="s">
        <v>306</v>
      </c>
      <c r="C154" t="s">
        <v>39</v>
      </c>
      <c r="D154" s="5">
        <f t="shared" si="5"/>
        <v>72</v>
      </c>
      <c r="AE154" s="2"/>
      <c r="AL154" s="60">
        <v>72</v>
      </c>
      <c r="AO154" s="21"/>
      <c r="AP154" s="21"/>
      <c r="AR154" s="21"/>
      <c r="AS154" s="21"/>
    </row>
    <row r="155" spans="1:45" x14ac:dyDescent="0.35">
      <c r="A155" t="s">
        <v>339</v>
      </c>
      <c r="B155" t="s">
        <v>867</v>
      </c>
      <c r="C155" t="s">
        <v>868</v>
      </c>
      <c r="D155" s="5">
        <f t="shared" si="5"/>
        <v>72</v>
      </c>
      <c r="AE155" s="2"/>
      <c r="AO155" s="21">
        <v>72</v>
      </c>
      <c r="AP155" s="21"/>
      <c r="AR155" s="21"/>
      <c r="AS155" s="21"/>
    </row>
    <row r="156" spans="1:45" x14ac:dyDescent="0.35">
      <c r="A156" t="s">
        <v>340</v>
      </c>
      <c r="B156" t="s">
        <v>902</v>
      </c>
      <c r="C156" t="s">
        <v>33</v>
      </c>
      <c r="D156" s="5">
        <f t="shared" si="5"/>
        <v>72</v>
      </c>
      <c r="AS156" s="21">
        <v>72</v>
      </c>
    </row>
    <row r="157" spans="1:45" x14ac:dyDescent="0.35">
      <c r="A157" t="s">
        <v>341</v>
      </c>
      <c r="B157" t="s">
        <v>740</v>
      </c>
      <c r="C157" t="s">
        <v>303</v>
      </c>
      <c r="D157" s="5">
        <f t="shared" si="5"/>
        <v>66</v>
      </c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>
        <v>66</v>
      </c>
      <c r="AB157" s="21"/>
      <c r="AC157" s="21"/>
      <c r="AD157" s="21"/>
      <c r="AE157" s="21"/>
      <c r="AH157" s="21"/>
      <c r="AL157" s="21"/>
      <c r="AO157" s="21"/>
      <c r="AP157" s="21"/>
      <c r="AR157" s="21"/>
      <c r="AS157" s="21"/>
    </row>
    <row r="158" spans="1:45" x14ac:dyDescent="0.35">
      <c r="A158" t="s">
        <v>342</v>
      </c>
      <c r="B158" t="s">
        <v>841</v>
      </c>
      <c r="C158" t="s">
        <v>508</v>
      </c>
      <c r="D158" s="5">
        <f t="shared" si="5"/>
        <v>66</v>
      </c>
      <c r="AE158" s="2"/>
      <c r="AL158" s="60">
        <v>66</v>
      </c>
      <c r="AO158" s="21"/>
      <c r="AP158" s="21"/>
      <c r="AR158" s="21"/>
      <c r="AS158" s="21"/>
    </row>
    <row r="159" spans="1:45" x14ac:dyDescent="0.35">
      <c r="A159" t="s">
        <v>343</v>
      </c>
      <c r="B159" t="s">
        <v>753</v>
      </c>
      <c r="C159" t="s">
        <v>303</v>
      </c>
      <c r="D159" s="5">
        <f t="shared" si="5"/>
        <v>64</v>
      </c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>
        <v>64</v>
      </c>
      <c r="AC159" s="21"/>
      <c r="AD159" s="21"/>
      <c r="AE159" s="21"/>
      <c r="AH159" s="21"/>
      <c r="AL159" s="21"/>
      <c r="AO159" s="21"/>
      <c r="AP159" s="21"/>
      <c r="AR159" s="21"/>
      <c r="AS159" s="21"/>
    </row>
    <row r="160" spans="1:45" x14ac:dyDescent="0.35">
      <c r="A160" t="s">
        <v>344</v>
      </c>
      <c r="B160" t="s">
        <v>829</v>
      </c>
      <c r="C160" t="s">
        <v>34</v>
      </c>
      <c r="D160" s="5">
        <f t="shared" si="5"/>
        <v>64</v>
      </c>
      <c r="V160" s="21">
        <v>64</v>
      </c>
      <c r="AE160" s="2"/>
      <c r="AL160" s="21"/>
      <c r="AO160" s="21"/>
      <c r="AP160" s="21"/>
      <c r="AR160" s="21"/>
      <c r="AS160" s="21"/>
    </row>
    <row r="161" spans="1:45" x14ac:dyDescent="0.35">
      <c r="A161" t="s">
        <v>359</v>
      </c>
      <c r="B161" t="s">
        <v>869</v>
      </c>
      <c r="C161" t="s">
        <v>40</v>
      </c>
      <c r="D161" s="5">
        <f t="shared" si="5"/>
        <v>64</v>
      </c>
      <c r="AO161" s="21">
        <v>64</v>
      </c>
      <c r="AP161" s="21"/>
      <c r="AR161" s="21"/>
      <c r="AS161" s="21"/>
    </row>
    <row r="162" spans="1:45" x14ac:dyDescent="0.35">
      <c r="A162" t="s">
        <v>360</v>
      </c>
      <c r="B162" t="s">
        <v>903</v>
      </c>
      <c r="C162" t="s">
        <v>33</v>
      </c>
      <c r="D162" s="5">
        <f t="shared" si="5"/>
        <v>64</v>
      </c>
      <c r="AS162" s="21">
        <v>64</v>
      </c>
    </row>
    <row r="163" spans="1:45" x14ac:dyDescent="0.35">
      <c r="A163" t="s">
        <v>361</v>
      </c>
      <c r="B163" s="6" t="s">
        <v>516</v>
      </c>
      <c r="C163" s="6" t="s">
        <v>381</v>
      </c>
      <c r="D163" s="5">
        <f t="shared" si="5"/>
        <v>63</v>
      </c>
      <c r="E163" s="1"/>
      <c r="H163" s="18">
        <f>IF(H$7="A1",4*F163+200,IF(H$7="A2",3*F163,IF(H$7="B",3*F163,4*F163)))</f>
        <v>0</v>
      </c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H163" s="21">
        <v>63</v>
      </c>
      <c r="AL163" s="21"/>
      <c r="AO163" s="21"/>
      <c r="AP163" s="21"/>
      <c r="AR163" s="21"/>
      <c r="AS163" s="21"/>
    </row>
    <row r="164" spans="1:45" x14ac:dyDescent="0.35">
      <c r="A164" t="s">
        <v>362</v>
      </c>
      <c r="B164" s="6" t="s">
        <v>356</v>
      </c>
      <c r="C164" s="6" t="s">
        <v>104</v>
      </c>
      <c r="D164" s="5">
        <f t="shared" si="5"/>
        <v>63</v>
      </c>
      <c r="H164" s="18">
        <f>IF(H$7="A1",4*F164+200,IF(H$7="A2",3*F164,IF(H$7="B",3*F164,4*F164)))</f>
        <v>0</v>
      </c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H164" s="21"/>
      <c r="AL164" s="21"/>
      <c r="AO164" s="21"/>
      <c r="AP164" s="21">
        <v>63</v>
      </c>
      <c r="AR164" s="21"/>
      <c r="AS164" s="21"/>
    </row>
    <row r="165" spans="1:45" x14ac:dyDescent="0.35">
      <c r="A165" t="s">
        <v>385</v>
      </c>
      <c r="B165" s="6" t="s">
        <v>466</v>
      </c>
      <c r="C165" s="6" t="s">
        <v>43</v>
      </c>
      <c r="D165" s="5">
        <f t="shared" si="5"/>
        <v>60</v>
      </c>
      <c r="H165" s="18">
        <f>IF(H$7="A1",4*F165+200,IF(H$7="A2",3*F165,IF(H$7="B",3*F165,4*F165)))</f>
        <v>0</v>
      </c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H165" s="21"/>
      <c r="AL165" s="21">
        <v>60</v>
      </c>
      <c r="AO165" s="21"/>
      <c r="AP165" s="21"/>
      <c r="AR165" s="21"/>
      <c r="AS165" s="21"/>
    </row>
    <row r="166" spans="1:45" x14ac:dyDescent="0.35">
      <c r="A166" t="s">
        <v>386</v>
      </c>
      <c r="B166" s="6" t="s">
        <v>51</v>
      </c>
      <c r="C166" s="6" t="s">
        <v>45</v>
      </c>
      <c r="D166" s="5">
        <f t="shared" si="5"/>
        <v>60</v>
      </c>
      <c r="H166" s="18">
        <f>IF(H$7="A1",4*F166+200,IF(H$7="A2",3*F166,IF(H$7="B",3*F166,4*F166)))</f>
        <v>0</v>
      </c>
      <c r="I166" s="21"/>
      <c r="J166" s="21"/>
      <c r="K166" s="21"/>
      <c r="L166" s="21"/>
      <c r="M166" s="21"/>
      <c r="N166" s="21"/>
      <c r="O166" s="21"/>
      <c r="P166" s="21"/>
      <c r="Q166" s="21">
        <v>60</v>
      </c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H166" s="21"/>
      <c r="AL166" s="21"/>
      <c r="AO166" s="21"/>
      <c r="AP166" s="21"/>
      <c r="AR166" s="21"/>
      <c r="AS166" s="21"/>
    </row>
    <row r="167" spans="1:45" x14ac:dyDescent="0.35">
      <c r="A167" t="s">
        <v>387</v>
      </c>
      <c r="B167" t="s">
        <v>741</v>
      </c>
      <c r="C167" t="s">
        <v>39</v>
      </c>
      <c r="D167" s="5">
        <f t="shared" si="5"/>
        <v>60</v>
      </c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>
        <v>60</v>
      </c>
      <c r="AB167" s="21"/>
      <c r="AC167" s="21"/>
      <c r="AD167" s="21"/>
      <c r="AE167" s="21"/>
      <c r="AH167" s="21"/>
      <c r="AL167" s="21"/>
      <c r="AO167" s="21"/>
      <c r="AP167" s="21"/>
      <c r="AR167" s="21"/>
      <c r="AS167" s="21"/>
    </row>
    <row r="168" spans="1:45" x14ac:dyDescent="0.35">
      <c r="A168" t="s">
        <v>388</v>
      </c>
      <c r="B168" t="s">
        <v>754</v>
      </c>
      <c r="C168" t="s">
        <v>300</v>
      </c>
      <c r="D168" s="5">
        <f t="shared" si="5"/>
        <v>56</v>
      </c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>
        <v>56</v>
      </c>
      <c r="AC168" s="21"/>
      <c r="AD168" s="21"/>
      <c r="AE168" s="21"/>
      <c r="AH168" s="21"/>
      <c r="AL168" s="21"/>
      <c r="AO168" s="21"/>
      <c r="AP168" s="21"/>
      <c r="AR168" s="21"/>
      <c r="AS168" s="21"/>
    </row>
    <row r="169" spans="1:45" x14ac:dyDescent="0.35">
      <c r="A169" t="s">
        <v>389</v>
      </c>
      <c r="B169" t="s">
        <v>830</v>
      </c>
      <c r="C169" t="s">
        <v>414</v>
      </c>
      <c r="D169" s="5">
        <f t="shared" si="5"/>
        <v>56</v>
      </c>
      <c r="V169" s="21">
        <v>56</v>
      </c>
      <c r="AE169" s="2"/>
      <c r="AL169" s="21"/>
      <c r="AO169" s="21"/>
      <c r="AP169" s="21"/>
      <c r="AR169" s="21"/>
      <c r="AS169" s="21"/>
    </row>
    <row r="170" spans="1:45" x14ac:dyDescent="0.35">
      <c r="A170" t="s">
        <v>390</v>
      </c>
      <c r="B170" t="s">
        <v>870</v>
      </c>
      <c r="C170" t="s">
        <v>871</v>
      </c>
      <c r="D170" s="5">
        <f t="shared" si="5"/>
        <v>56</v>
      </c>
      <c r="AO170" s="21">
        <v>56</v>
      </c>
      <c r="AP170" s="21"/>
      <c r="AR170" s="21"/>
      <c r="AS170" s="21"/>
    </row>
    <row r="171" spans="1:45" x14ac:dyDescent="0.35">
      <c r="A171" t="s">
        <v>391</v>
      </c>
      <c r="B171" t="s">
        <v>674</v>
      </c>
      <c r="C171" t="s">
        <v>83</v>
      </c>
      <c r="D171" s="5">
        <f t="shared" si="5"/>
        <v>52</v>
      </c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>
        <v>52</v>
      </c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H171" s="21"/>
      <c r="AL171" s="21"/>
      <c r="AO171" s="21"/>
      <c r="AP171" s="21"/>
      <c r="AR171" s="21"/>
      <c r="AS171" s="21"/>
    </row>
    <row r="172" spans="1:45" x14ac:dyDescent="0.35">
      <c r="A172" t="s">
        <v>392</v>
      </c>
      <c r="B172" t="s">
        <v>755</v>
      </c>
      <c r="C172" t="s">
        <v>307</v>
      </c>
      <c r="D172" s="5">
        <f t="shared" si="5"/>
        <v>52</v>
      </c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>
        <v>52</v>
      </c>
      <c r="AC172" s="21"/>
      <c r="AD172" s="21"/>
      <c r="AE172" s="21"/>
      <c r="AH172" s="21"/>
      <c r="AL172" s="21"/>
      <c r="AO172" s="21"/>
      <c r="AP172" s="21"/>
      <c r="AR172" s="21"/>
      <c r="AS172" s="21"/>
    </row>
    <row r="173" spans="1:45" x14ac:dyDescent="0.35">
      <c r="A173" t="s">
        <v>393</v>
      </c>
      <c r="B173" t="s">
        <v>831</v>
      </c>
      <c r="C173" t="s">
        <v>34</v>
      </c>
      <c r="D173" s="5">
        <f t="shared" si="5"/>
        <v>52</v>
      </c>
      <c r="V173" s="21">
        <v>52</v>
      </c>
      <c r="AE173" s="2"/>
      <c r="AL173" s="21"/>
      <c r="AO173" s="21"/>
      <c r="AP173" s="21"/>
      <c r="AR173" s="21"/>
      <c r="AS173" s="21"/>
    </row>
    <row r="174" spans="1:45" x14ac:dyDescent="0.35">
      <c r="A174" t="s">
        <v>394</v>
      </c>
      <c r="B174" t="s">
        <v>872</v>
      </c>
      <c r="C174" t="s">
        <v>873</v>
      </c>
      <c r="D174" s="5">
        <f t="shared" si="5"/>
        <v>52</v>
      </c>
      <c r="AO174" s="21">
        <v>52</v>
      </c>
      <c r="AP174" s="21"/>
      <c r="AR174" s="21"/>
      <c r="AS174" s="21"/>
    </row>
    <row r="175" spans="1:45" x14ac:dyDescent="0.35">
      <c r="A175" t="s">
        <v>395</v>
      </c>
      <c r="B175" t="s">
        <v>904</v>
      </c>
      <c r="C175" t="s">
        <v>38</v>
      </c>
      <c r="D175" s="5">
        <f t="shared" si="5"/>
        <v>52</v>
      </c>
      <c r="AS175" s="21">
        <v>52</v>
      </c>
    </row>
    <row r="176" spans="1:45" x14ac:dyDescent="0.35">
      <c r="A176" t="s">
        <v>396</v>
      </c>
      <c r="B176" t="s">
        <v>756</v>
      </c>
      <c r="C176" t="s">
        <v>39</v>
      </c>
      <c r="D176" s="5">
        <f t="shared" si="5"/>
        <v>48</v>
      </c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>
        <v>48</v>
      </c>
      <c r="AC176" s="21"/>
      <c r="AD176" s="21"/>
      <c r="AE176" s="21"/>
      <c r="AH176" s="21"/>
      <c r="AL176" s="21"/>
      <c r="AO176" s="21"/>
      <c r="AP176" s="21"/>
      <c r="AR176" s="21"/>
      <c r="AS176" s="21"/>
    </row>
    <row r="177" spans="1:45" x14ac:dyDescent="0.35">
      <c r="A177" t="s">
        <v>397</v>
      </c>
      <c r="B177" t="s">
        <v>742</v>
      </c>
      <c r="C177" t="s">
        <v>39</v>
      </c>
      <c r="D177" s="5">
        <f t="shared" si="5"/>
        <v>48</v>
      </c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>
        <v>48</v>
      </c>
      <c r="AB177" s="21"/>
      <c r="AC177" s="21"/>
      <c r="AD177" s="21"/>
      <c r="AE177" s="21"/>
      <c r="AH177" s="21"/>
      <c r="AL177" s="21"/>
      <c r="AO177" s="21"/>
      <c r="AP177" s="21"/>
      <c r="AR177" s="21"/>
      <c r="AS177" s="21"/>
    </row>
    <row r="178" spans="1:45" x14ac:dyDescent="0.35">
      <c r="A178" t="s">
        <v>398</v>
      </c>
      <c r="B178" t="s">
        <v>832</v>
      </c>
      <c r="C178" t="s">
        <v>32</v>
      </c>
      <c r="D178" s="5">
        <f t="shared" si="5"/>
        <v>48</v>
      </c>
      <c r="V178" s="21">
        <v>48</v>
      </c>
      <c r="AE178" s="2"/>
      <c r="AL178" s="21"/>
      <c r="AO178" s="21"/>
      <c r="AP178" s="21"/>
      <c r="AR178" s="21"/>
      <c r="AS178" s="21"/>
    </row>
    <row r="179" spans="1:45" x14ac:dyDescent="0.35">
      <c r="A179" t="s">
        <v>399</v>
      </c>
      <c r="B179" t="s">
        <v>842</v>
      </c>
      <c r="C179" t="s">
        <v>313</v>
      </c>
      <c r="D179" s="5">
        <f t="shared" si="5"/>
        <v>48</v>
      </c>
      <c r="AE179" s="2"/>
      <c r="AL179" s="60">
        <v>48</v>
      </c>
      <c r="AO179" s="21"/>
      <c r="AP179" s="21"/>
      <c r="AR179" s="21"/>
      <c r="AS179" s="21"/>
    </row>
    <row r="180" spans="1:45" x14ac:dyDescent="0.35">
      <c r="A180" t="s">
        <v>420</v>
      </c>
      <c r="B180" t="s">
        <v>874</v>
      </c>
      <c r="C180" t="s">
        <v>865</v>
      </c>
      <c r="D180" s="5">
        <f t="shared" si="5"/>
        <v>48</v>
      </c>
      <c r="AO180" s="21">
        <v>48</v>
      </c>
      <c r="AP180" s="21"/>
      <c r="AR180" s="21"/>
      <c r="AS180" s="21"/>
    </row>
    <row r="181" spans="1:45" x14ac:dyDescent="0.35">
      <c r="A181" t="s">
        <v>421</v>
      </c>
      <c r="B181" t="s">
        <v>660</v>
      </c>
      <c r="C181" t="s">
        <v>146</v>
      </c>
      <c r="D181" s="5">
        <f t="shared" si="5"/>
        <v>45</v>
      </c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>
        <v>45</v>
      </c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H181" s="21"/>
      <c r="AL181" s="21"/>
      <c r="AO181" s="21"/>
      <c r="AP181" s="21"/>
      <c r="AR181" s="21"/>
      <c r="AS181" s="21"/>
    </row>
    <row r="182" spans="1:45" x14ac:dyDescent="0.35">
      <c r="A182" t="s">
        <v>422</v>
      </c>
      <c r="B182" t="s">
        <v>628</v>
      </c>
      <c r="C182" t="s">
        <v>629</v>
      </c>
      <c r="D182" s="5">
        <f t="shared" si="5"/>
        <v>44</v>
      </c>
      <c r="I182" s="21"/>
      <c r="J182" s="21"/>
      <c r="K182" s="21"/>
      <c r="L182" s="21"/>
      <c r="M182" s="21"/>
      <c r="N182" s="21"/>
      <c r="O182" s="21"/>
      <c r="P182" s="21">
        <v>44</v>
      </c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H182" s="21"/>
      <c r="AL182" s="21"/>
      <c r="AO182" s="21"/>
      <c r="AP182" s="21"/>
      <c r="AR182" s="21"/>
      <c r="AS182" s="21"/>
    </row>
    <row r="183" spans="1:45" x14ac:dyDescent="0.35">
      <c r="A183" t="s">
        <v>423</v>
      </c>
      <c r="B183" t="s">
        <v>74</v>
      </c>
      <c r="C183" t="s">
        <v>85</v>
      </c>
      <c r="D183" s="5">
        <f t="shared" si="5"/>
        <v>44</v>
      </c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>
        <v>44</v>
      </c>
      <c r="AC183" s="21"/>
      <c r="AD183" s="21"/>
      <c r="AE183" s="21"/>
      <c r="AH183" s="21"/>
      <c r="AL183" s="21"/>
      <c r="AO183" s="21"/>
      <c r="AP183" s="21"/>
      <c r="AR183" s="21"/>
      <c r="AS183" s="21"/>
    </row>
    <row r="184" spans="1:45" x14ac:dyDescent="0.35">
      <c r="A184" t="s">
        <v>424</v>
      </c>
      <c r="B184" t="s">
        <v>640</v>
      </c>
      <c r="C184" t="s">
        <v>641</v>
      </c>
      <c r="D184" s="5">
        <f t="shared" si="5"/>
        <v>42</v>
      </c>
      <c r="I184" s="21"/>
      <c r="J184" s="21"/>
      <c r="K184" s="21"/>
      <c r="L184" s="21"/>
      <c r="M184" s="21"/>
      <c r="N184" s="21"/>
      <c r="O184" s="21"/>
      <c r="P184" s="21"/>
      <c r="Q184" s="21">
        <v>42</v>
      </c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H184" s="21"/>
      <c r="AL184" s="21"/>
      <c r="AO184" s="21"/>
      <c r="AP184" s="21"/>
      <c r="AR184" s="21"/>
      <c r="AS184" s="21"/>
    </row>
    <row r="185" spans="1:45" x14ac:dyDescent="0.35">
      <c r="A185" t="s">
        <v>425</v>
      </c>
      <c r="B185" t="s">
        <v>743</v>
      </c>
      <c r="C185" t="s">
        <v>85</v>
      </c>
      <c r="D185" s="5">
        <f t="shared" si="5"/>
        <v>42</v>
      </c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>
        <v>42</v>
      </c>
      <c r="AB185" s="21"/>
      <c r="AC185" s="21"/>
      <c r="AD185" s="21"/>
      <c r="AE185" s="21"/>
      <c r="AH185" s="21"/>
      <c r="AL185" s="21"/>
      <c r="AO185" s="21"/>
      <c r="AP185" s="21"/>
      <c r="AR185" s="21"/>
      <c r="AS185" s="21"/>
    </row>
    <row r="186" spans="1:45" x14ac:dyDescent="0.35">
      <c r="A186" t="s">
        <v>426</v>
      </c>
      <c r="B186" t="s">
        <v>675</v>
      </c>
      <c r="C186" t="s">
        <v>676</v>
      </c>
      <c r="D186" s="5">
        <f t="shared" si="5"/>
        <v>40</v>
      </c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>
        <v>40</v>
      </c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H186" s="21"/>
      <c r="AL186" s="21"/>
      <c r="AO186" s="21"/>
      <c r="AP186" s="21"/>
      <c r="AR186" s="21"/>
      <c r="AS186" s="21"/>
    </row>
    <row r="187" spans="1:45" x14ac:dyDescent="0.35">
      <c r="A187" t="s">
        <v>427</v>
      </c>
      <c r="B187" t="s">
        <v>757</v>
      </c>
      <c r="C187" t="s">
        <v>736</v>
      </c>
      <c r="D187" s="5">
        <f t="shared" si="5"/>
        <v>40</v>
      </c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>
        <v>40</v>
      </c>
      <c r="AC187" s="21"/>
      <c r="AD187" s="21"/>
      <c r="AE187" s="21"/>
      <c r="AH187" s="21"/>
      <c r="AL187" s="21"/>
      <c r="AO187" s="21"/>
      <c r="AP187" s="21"/>
      <c r="AR187" s="21"/>
      <c r="AS187" s="21"/>
    </row>
    <row r="188" spans="1:45" x14ac:dyDescent="0.35">
      <c r="A188" t="s">
        <v>428</v>
      </c>
      <c r="B188" t="s">
        <v>905</v>
      </c>
      <c r="C188" t="s">
        <v>704</v>
      </c>
      <c r="D188" s="5">
        <f t="shared" si="5"/>
        <v>40</v>
      </c>
      <c r="AS188" s="21">
        <v>40</v>
      </c>
    </row>
    <row r="189" spans="1:45" x14ac:dyDescent="0.35">
      <c r="A189" t="s">
        <v>429</v>
      </c>
      <c r="B189" s="6" t="s">
        <v>465</v>
      </c>
      <c r="C189" s="6" t="s">
        <v>43</v>
      </c>
      <c r="D189" s="5">
        <f t="shared" si="5"/>
        <v>36</v>
      </c>
      <c r="H189" s="18">
        <f>IF(H$7="A1",4*F189+200,IF(H$7="A2",3*F189,IF(H$7="B",3*F189,4*F189)))</f>
        <v>0</v>
      </c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H189" s="21"/>
      <c r="AL189" s="21">
        <v>36</v>
      </c>
      <c r="AO189" s="21"/>
      <c r="AP189" s="21"/>
      <c r="AR189" s="21"/>
      <c r="AS189" s="21"/>
    </row>
    <row r="190" spans="1:45" x14ac:dyDescent="0.35">
      <c r="A190" t="s">
        <v>430</v>
      </c>
      <c r="B190" t="s">
        <v>550</v>
      </c>
      <c r="C190" t="s">
        <v>227</v>
      </c>
      <c r="D190" s="5">
        <f t="shared" si="5"/>
        <v>36</v>
      </c>
      <c r="F190" s="3">
        <v>12</v>
      </c>
      <c r="H190" s="18">
        <f>IF(H$7="A1",4*F190+200,IF(H$7="A2",3*F190,IF(H$7="B",3*F190,4*F190)))</f>
        <v>36</v>
      </c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H190" s="21"/>
      <c r="AL190" s="21"/>
      <c r="AO190" s="21"/>
      <c r="AP190" s="21"/>
      <c r="AR190" s="21"/>
      <c r="AS190" s="21"/>
    </row>
    <row r="191" spans="1:45" x14ac:dyDescent="0.35">
      <c r="A191" t="s">
        <v>431</v>
      </c>
      <c r="B191" t="s">
        <v>631</v>
      </c>
      <c r="C191" t="s">
        <v>417</v>
      </c>
      <c r="D191" s="5">
        <f t="shared" si="5"/>
        <v>36</v>
      </c>
      <c r="I191" s="21"/>
      <c r="J191" s="21"/>
      <c r="K191" s="21"/>
      <c r="L191" s="21"/>
      <c r="M191" s="21"/>
      <c r="N191" s="21"/>
      <c r="O191" s="21"/>
      <c r="P191" s="21">
        <v>36</v>
      </c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H191" s="21"/>
      <c r="AL191" s="21"/>
      <c r="AO191" s="21"/>
      <c r="AP191" s="21"/>
      <c r="AR191" s="21"/>
      <c r="AS191" s="21"/>
    </row>
    <row r="192" spans="1:45" x14ac:dyDescent="0.35">
      <c r="A192" t="s">
        <v>432</v>
      </c>
      <c r="B192" t="s">
        <v>642</v>
      </c>
      <c r="C192" t="s">
        <v>33</v>
      </c>
      <c r="D192" s="5">
        <f t="shared" si="5"/>
        <v>36</v>
      </c>
      <c r="I192" s="21"/>
      <c r="J192" s="21"/>
      <c r="K192" s="21"/>
      <c r="L192" s="21"/>
      <c r="M192" s="21"/>
      <c r="N192" s="21"/>
      <c r="O192" s="21"/>
      <c r="P192" s="21"/>
      <c r="Q192" s="21">
        <v>36</v>
      </c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H192" s="21"/>
      <c r="AL192" s="21"/>
      <c r="AO192" s="21"/>
      <c r="AP192" s="21"/>
      <c r="AR192" s="21"/>
      <c r="AS192" s="21"/>
    </row>
    <row r="193" spans="1:45" x14ac:dyDescent="0.35">
      <c r="A193" t="s">
        <v>433</v>
      </c>
      <c r="B193" t="s">
        <v>677</v>
      </c>
      <c r="C193" t="s">
        <v>667</v>
      </c>
      <c r="D193" s="5">
        <f t="shared" si="5"/>
        <v>36</v>
      </c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>
        <v>36</v>
      </c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H193" s="21"/>
      <c r="AL193" s="21"/>
      <c r="AO193" s="21"/>
      <c r="AP193" s="21"/>
      <c r="AR193" s="21"/>
      <c r="AS193" s="21"/>
    </row>
    <row r="194" spans="1:45" x14ac:dyDescent="0.35">
      <c r="A194" t="s">
        <v>434</v>
      </c>
      <c r="B194" t="s">
        <v>875</v>
      </c>
      <c r="C194" t="s">
        <v>38</v>
      </c>
      <c r="D194" s="5">
        <f t="shared" si="5"/>
        <v>36</v>
      </c>
      <c r="AO194" s="21">
        <v>36</v>
      </c>
      <c r="AP194" s="21"/>
      <c r="AR194" s="21"/>
      <c r="AS194" s="21"/>
    </row>
    <row r="195" spans="1:45" x14ac:dyDescent="0.35">
      <c r="A195" t="s">
        <v>443</v>
      </c>
      <c r="B195" s="6" t="s">
        <v>415</v>
      </c>
      <c r="C195" s="6" t="s">
        <v>34</v>
      </c>
      <c r="D195" s="5">
        <f t="shared" si="5"/>
        <v>32</v>
      </c>
      <c r="H195" s="18">
        <f>IF(H$7="A1",4*F195+200,IF(H$7="A2",3*F195,IF(H$7="B",3*F195,4*F195)))</f>
        <v>0</v>
      </c>
      <c r="I195" s="21"/>
      <c r="J195" s="21"/>
      <c r="K195" s="21"/>
      <c r="L195" s="21"/>
      <c r="M195" s="21"/>
      <c r="N195" s="21"/>
      <c r="O195" s="21"/>
      <c r="P195" s="21">
        <v>32</v>
      </c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H195" s="21"/>
      <c r="AL195" s="21"/>
      <c r="AO195" s="21"/>
      <c r="AP195" s="21"/>
      <c r="AR195" s="21"/>
      <c r="AS195" s="21"/>
    </row>
    <row r="196" spans="1:45" x14ac:dyDescent="0.35">
      <c r="A196" t="s">
        <v>444</v>
      </c>
      <c r="B196" t="s">
        <v>678</v>
      </c>
      <c r="C196" t="s">
        <v>47</v>
      </c>
      <c r="D196" s="5">
        <f t="shared" si="5"/>
        <v>32</v>
      </c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>
        <v>32</v>
      </c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H196" s="21"/>
      <c r="AL196" s="21"/>
      <c r="AO196" s="21"/>
      <c r="AP196" s="21"/>
      <c r="AR196" s="21"/>
      <c r="AS196" s="21"/>
    </row>
    <row r="197" spans="1:45" x14ac:dyDescent="0.35">
      <c r="A197" t="s">
        <v>445</v>
      </c>
      <c r="B197" t="s">
        <v>725</v>
      </c>
      <c r="C197" t="s">
        <v>85</v>
      </c>
      <c r="D197" s="5">
        <f t="shared" si="5"/>
        <v>32</v>
      </c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>
        <v>32</v>
      </c>
      <c r="AC197" s="21"/>
      <c r="AD197" s="21"/>
      <c r="AE197" s="21"/>
      <c r="AH197" s="21"/>
      <c r="AL197" s="21"/>
      <c r="AO197" s="21"/>
      <c r="AP197" s="21"/>
      <c r="AR197" s="21"/>
      <c r="AS197" s="21"/>
    </row>
    <row r="198" spans="1:45" x14ac:dyDescent="0.35">
      <c r="A198" t="s">
        <v>446</v>
      </c>
      <c r="B198" t="s">
        <v>834</v>
      </c>
      <c r="C198" t="s">
        <v>34</v>
      </c>
      <c r="D198" s="5">
        <f t="shared" si="5"/>
        <v>32</v>
      </c>
      <c r="V198" s="21">
        <v>32</v>
      </c>
      <c r="AE198" s="2"/>
      <c r="AL198" s="21"/>
      <c r="AO198" s="21"/>
      <c r="AP198" s="21"/>
      <c r="AR198" s="21"/>
      <c r="AS198" s="21"/>
    </row>
    <row r="199" spans="1:45" x14ac:dyDescent="0.35">
      <c r="A199" t="s">
        <v>447</v>
      </c>
      <c r="B199" t="s">
        <v>876</v>
      </c>
      <c r="C199" t="s">
        <v>38</v>
      </c>
      <c r="D199" s="5">
        <f t="shared" si="5"/>
        <v>32</v>
      </c>
      <c r="AO199" s="21">
        <v>32</v>
      </c>
      <c r="AP199" s="21"/>
      <c r="AR199" s="21"/>
      <c r="AS199" s="21"/>
    </row>
    <row r="200" spans="1:45" x14ac:dyDescent="0.35">
      <c r="A200" t="s">
        <v>448</v>
      </c>
      <c r="B200" t="s">
        <v>632</v>
      </c>
      <c r="C200" t="s">
        <v>414</v>
      </c>
      <c r="D200" s="5">
        <f t="shared" si="5"/>
        <v>28</v>
      </c>
      <c r="I200" s="21"/>
      <c r="J200" s="21"/>
      <c r="K200" s="21"/>
      <c r="L200" s="21"/>
      <c r="M200" s="21"/>
      <c r="N200" s="21"/>
      <c r="O200" s="21"/>
      <c r="P200" s="21">
        <v>28</v>
      </c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H200" s="21"/>
      <c r="AL200" s="21"/>
      <c r="AO200" s="21"/>
      <c r="AP200" s="21"/>
      <c r="AR200" s="21"/>
      <c r="AS200" s="21"/>
    </row>
    <row r="201" spans="1:45" x14ac:dyDescent="0.35">
      <c r="A201" t="s">
        <v>449</v>
      </c>
      <c r="B201" t="s">
        <v>59</v>
      </c>
      <c r="C201" t="s">
        <v>83</v>
      </c>
      <c r="D201" s="5">
        <f t="shared" ref="D201:D243" si="6">SUM(H201:BS201)</f>
        <v>28</v>
      </c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>
        <v>28</v>
      </c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H201" s="21"/>
      <c r="AL201" s="21"/>
      <c r="AO201" s="21"/>
      <c r="AP201" s="21"/>
      <c r="AR201" s="21"/>
      <c r="AS201" s="21"/>
    </row>
    <row r="202" spans="1:45" x14ac:dyDescent="0.35">
      <c r="A202" t="s">
        <v>450</v>
      </c>
      <c r="B202" t="s">
        <v>877</v>
      </c>
      <c r="C202" t="s">
        <v>865</v>
      </c>
      <c r="D202" s="5">
        <f t="shared" si="6"/>
        <v>28</v>
      </c>
      <c r="AO202" s="21">
        <v>28</v>
      </c>
      <c r="AP202" s="21"/>
      <c r="AR202" s="21"/>
      <c r="AS202" s="21"/>
    </row>
    <row r="203" spans="1:45" x14ac:dyDescent="0.35">
      <c r="A203" t="s">
        <v>451</v>
      </c>
      <c r="B203" t="s">
        <v>907</v>
      </c>
      <c r="C203" t="s">
        <v>37</v>
      </c>
      <c r="D203" s="5">
        <f t="shared" si="6"/>
        <v>28</v>
      </c>
      <c r="AS203" s="21">
        <v>28</v>
      </c>
    </row>
    <row r="204" spans="1:45" x14ac:dyDescent="0.35">
      <c r="A204" t="s">
        <v>452</v>
      </c>
      <c r="B204" t="s">
        <v>816</v>
      </c>
      <c r="C204" t="s">
        <v>146</v>
      </c>
      <c r="D204" s="5">
        <f t="shared" si="6"/>
        <v>27</v>
      </c>
      <c r="AE204" s="21"/>
      <c r="AH204" s="21">
        <v>27</v>
      </c>
      <c r="AL204" s="21"/>
      <c r="AO204" s="21"/>
      <c r="AP204" s="21"/>
      <c r="AR204" s="21"/>
      <c r="AS204" s="21"/>
    </row>
    <row r="205" spans="1:45" x14ac:dyDescent="0.35">
      <c r="A205" t="s">
        <v>453</v>
      </c>
      <c r="B205" t="s">
        <v>891</v>
      </c>
      <c r="C205" t="s">
        <v>886</v>
      </c>
      <c r="D205" s="5">
        <f t="shared" si="6"/>
        <v>27</v>
      </c>
      <c r="H205" s="18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H205" s="21"/>
      <c r="AL205" s="21"/>
      <c r="AP205" s="21">
        <v>27</v>
      </c>
      <c r="AR205" s="21"/>
      <c r="AS205" s="21"/>
    </row>
    <row r="206" spans="1:45" x14ac:dyDescent="0.35">
      <c r="A206" t="s">
        <v>454</v>
      </c>
      <c r="B206" t="s">
        <v>633</v>
      </c>
      <c r="C206" t="s">
        <v>414</v>
      </c>
      <c r="D206" s="5">
        <f t="shared" si="6"/>
        <v>24</v>
      </c>
      <c r="I206" s="21"/>
      <c r="J206" s="21"/>
      <c r="K206" s="21"/>
      <c r="L206" s="21"/>
      <c r="M206" s="21"/>
      <c r="N206" s="21"/>
      <c r="O206" s="21"/>
      <c r="P206" s="21">
        <v>24</v>
      </c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H206" s="21"/>
      <c r="AL206" s="21"/>
      <c r="AO206" s="21"/>
      <c r="AP206" s="21"/>
      <c r="AR206" s="21"/>
      <c r="AS206" s="21"/>
    </row>
    <row r="207" spans="1:45" x14ac:dyDescent="0.35">
      <c r="A207" t="s">
        <v>455</v>
      </c>
      <c r="B207" t="s">
        <v>758</v>
      </c>
      <c r="C207" t="s">
        <v>307</v>
      </c>
      <c r="D207" s="5">
        <f t="shared" si="6"/>
        <v>24</v>
      </c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>
        <v>24</v>
      </c>
      <c r="AC207" s="21"/>
      <c r="AD207" s="21"/>
      <c r="AE207" s="21"/>
      <c r="AH207" s="21"/>
      <c r="AL207" s="21"/>
      <c r="AO207" s="21"/>
      <c r="AP207" s="21"/>
      <c r="AR207" s="21"/>
      <c r="AS207" s="21"/>
    </row>
    <row r="208" spans="1:45" x14ac:dyDescent="0.35">
      <c r="A208" t="s">
        <v>456</v>
      </c>
      <c r="B208" t="s">
        <v>745</v>
      </c>
      <c r="C208" t="s">
        <v>300</v>
      </c>
      <c r="D208" s="5">
        <f t="shared" si="6"/>
        <v>24</v>
      </c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>
        <v>24</v>
      </c>
      <c r="AB208" s="21"/>
      <c r="AC208" s="21"/>
      <c r="AD208" s="21"/>
      <c r="AE208" s="21"/>
      <c r="AH208" s="21"/>
      <c r="AL208" s="21"/>
      <c r="AO208" s="21"/>
      <c r="AP208" s="21"/>
      <c r="AR208" s="21"/>
      <c r="AS208" s="21"/>
    </row>
    <row r="209" spans="1:45" x14ac:dyDescent="0.35">
      <c r="A209" t="s">
        <v>457</v>
      </c>
      <c r="B209" t="s">
        <v>878</v>
      </c>
      <c r="C209" t="s">
        <v>40</v>
      </c>
      <c r="D209" s="5">
        <f t="shared" si="6"/>
        <v>24</v>
      </c>
      <c r="AO209" s="21">
        <v>24</v>
      </c>
      <c r="AP209" s="21"/>
      <c r="AR209" s="21"/>
      <c r="AS209" s="21"/>
    </row>
    <row r="210" spans="1:45" x14ac:dyDescent="0.35">
      <c r="A210" t="s">
        <v>468</v>
      </c>
      <c r="B210" t="s">
        <v>634</v>
      </c>
      <c r="C210" t="s">
        <v>105</v>
      </c>
      <c r="D210" s="5">
        <f t="shared" si="6"/>
        <v>20</v>
      </c>
      <c r="I210" s="21"/>
      <c r="J210" s="21"/>
      <c r="K210" s="21"/>
      <c r="L210" s="21"/>
      <c r="M210" s="21"/>
      <c r="N210" s="21"/>
      <c r="O210" s="21"/>
      <c r="P210" s="21">
        <v>20</v>
      </c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H210" s="21"/>
      <c r="AL210" s="21"/>
      <c r="AO210" s="21"/>
      <c r="AP210" s="21"/>
      <c r="AR210" s="21"/>
      <c r="AS210" s="21"/>
    </row>
    <row r="211" spans="1:45" x14ac:dyDescent="0.35">
      <c r="A211" t="s">
        <v>469</v>
      </c>
      <c r="B211" t="s">
        <v>679</v>
      </c>
      <c r="C211" t="s">
        <v>83</v>
      </c>
      <c r="D211" s="5">
        <f t="shared" si="6"/>
        <v>20</v>
      </c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>
        <v>20</v>
      </c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H211" s="21"/>
      <c r="AL211" s="21"/>
      <c r="AO211" s="21"/>
      <c r="AP211" s="21"/>
      <c r="AR211" s="21"/>
      <c r="AS211" s="21"/>
    </row>
    <row r="212" spans="1:45" x14ac:dyDescent="0.35">
      <c r="A212" t="s">
        <v>470</v>
      </c>
      <c r="B212" t="s">
        <v>759</v>
      </c>
      <c r="C212" t="s">
        <v>307</v>
      </c>
      <c r="D212" s="5">
        <f t="shared" si="6"/>
        <v>20</v>
      </c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>
        <v>20</v>
      </c>
      <c r="AC212" s="21"/>
      <c r="AD212" s="21"/>
      <c r="AE212" s="21"/>
      <c r="AH212" s="21"/>
      <c r="AL212" s="21"/>
      <c r="AO212" s="21"/>
      <c r="AP212" s="21"/>
      <c r="AR212" s="21"/>
      <c r="AS212" s="21"/>
    </row>
    <row r="213" spans="1:45" x14ac:dyDescent="0.35">
      <c r="A213" t="s">
        <v>471</v>
      </c>
      <c r="B213" t="s">
        <v>835</v>
      </c>
      <c r="C213" t="s">
        <v>34</v>
      </c>
      <c r="D213" s="5">
        <f t="shared" si="6"/>
        <v>20</v>
      </c>
      <c r="V213" s="21">
        <v>20</v>
      </c>
      <c r="AE213" s="2"/>
      <c r="AL213" s="21"/>
      <c r="AO213" s="21"/>
      <c r="AP213" s="21"/>
      <c r="AR213" s="21"/>
      <c r="AS213" s="21"/>
    </row>
    <row r="214" spans="1:45" x14ac:dyDescent="0.35">
      <c r="A214" t="s">
        <v>472</v>
      </c>
      <c r="B214" t="s">
        <v>879</v>
      </c>
      <c r="C214" t="s">
        <v>861</v>
      </c>
      <c r="D214" s="5">
        <f t="shared" si="6"/>
        <v>20</v>
      </c>
      <c r="AO214" s="21">
        <v>20</v>
      </c>
      <c r="AP214" s="21"/>
      <c r="AR214" s="21"/>
      <c r="AS214" s="21"/>
    </row>
    <row r="215" spans="1:45" x14ac:dyDescent="0.35">
      <c r="A215" t="s">
        <v>473</v>
      </c>
      <c r="B215" s="6" t="s">
        <v>507</v>
      </c>
      <c r="C215" s="6" t="s">
        <v>78</v>
      </c>
      <c r="D215" s="5">
        <f t="shared" si="6"/>
        <v>18</v>
      </c>
      <c r="H215" s="18">
        <f>IF(H$7="A1",4*F215+200,IF(H$7="A2",3*F215,IF(H$7="B",3*F215,4*F215)))</f>
        <v>0</v>
      </c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>
        <v>18</v>
      </c>
      <c r="Z215" s="21"/>
      <c r="AA215" s="21"/>
      <c r="AB215" s="21"/>
      <c r="AC215" s="21"/>
      <c r="AD215" s="21"/>
      <c r="AE215" s="21"/>
      <c r="AH215" s="21"/>
      <c r="AL215" s="21"/>
      <c r="AO215" s="21"/>
      <c r="AP215" s="21"/>
      <c r="AR215" s="21"/>
      <c r="AS215" s="21"/>
    </row>
    <row r="216" spans="1:45" x14ac:dyDescent="0.35">
      <c r="A216" t="s">
        <v>474</v>
      </c>
      <c r="B216" t="s">
        <v>551</v>
      </c>
      <c r="C216" t="s">
        <v>182</v>
      </c>
      <c r="D216" s="5">
        <f t="shared" si="6"/>
        <v>18</v>
      </c>
      <c r="F216" s="3">
        <v>6</v>
      </c>
      <c r="H216" s="18">
        <f>IF(H$7="A1",4*F216+200,IF(H$7="A2",3*F216,IF(H$7="B",3*F216,4*F216)))</f>
        <v>18</v>
      </c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H216" s="21"/>
      <c r="AL216" s="21"/>
      <c r="AO216" s="21"/>
      <c r="AP216" s="21"/>
      <c r="AR216" s="21"/>
      <c r="AS216" s="21"/>
    </row>
    <row r="217" spans="1:45" x14ac:dyDescent="0.35">
      <c r="A217" t="s">
        <v>475</v>
      </c>
      <c r="B217" t="s">
        <v>843</v>
      </c>
      <c r="C217" t="s">
        <v>477</v>
      </c>
      <c r="D217" s="5">
        <f t="shared" si="6"/>
        <v>18</v>
      </c>
      <c r="AE217" s="2"/>
      <c r="AL217" s="60">
        <v>18</v>
      </c>
      <c r="AO217" s="21"/>
      <c r="AP217" s="21"/>
      <c r="AR217" s="21"/>
      <c r="AS217" s="21"/>
    </row>
    <row r="218" spans="1:45" x14ac:dyDescent="0.35">
      <c r="A218" t="s">
        <v>476</v>
      </c>
      <c r="B218" t="s">
        <v>760</v>
      </c>
      <c r="C218" t="s">
        <v>736</v>
      </c>
      <c r="D218" s="5">
        <f t="shared" si="6"/>
        <v>16</v>
      </c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>
        <v>16</v>
      </c>
      <c r="AC218" s="21"/>
      <c r="AD218" s="21"/>
      <c r="AE218" s="21"/>
      <c r="AH218" s="21"/>
      <c r="AL218" s="21"/>
      <c r="AO218" s="21"/>
      <c r="AP218" s="21"/>
      <c r="AR218" s="21"/>
      <c r="AS218" s="21"/>
    </row>
    <row r="219" spans="1:45" x14ac:dyDescent="0.35">
      <c r="A219" t="s">
        <v>483</v>
      </c>
      <c r="B219" t="s">
        <v>836</v>
      </c>
      <c r="C219" t="s">
        <v>827</v>
      </c>
      <c r="D219" s="5">
        <f t="shared" si="6"/>
        <v>16</v>
      </c>
      <c r="V219" s="21">
        <v>16</v>
      </c>
      <c r="AE219" s="2"/>
      <c r="AL219" s="21"/>
      <c r="AO219" s="21"/>
      <c r="AP219" s="21"/>
      <c r="AR219" s="21"/>
      <c r="AS219" s="21"/>
    </row>
    <row r="220" spans="1:45" x14ac:dyDescent="0.35">
      <c r="A220" t="s">
        <v>484</v>
      </c>
      <c r="B220" t="s">
        <v>880</v>
      </c>
      <c r="C220" t="s">
        <v>573</v>
      </c>
      <c r="D220" s="5">
        <f t="shared" si="6"/>
        <v>16</v>
      </c>
      <c r="AO220" s="21">
        <v>16</v>
      </c>
      <c r="AP220" s="21"/>
      <c r="AR220" s="21"/>
      <c r="AS220" s="21"/>
    </row>
    <row r="221" spans="1:45" x14ac:dyDescent="0.35">
      <c r="A221" t="s">
        <v>485</v>
      </c>
      <c r="B221" t="s">
        <v>908</v>
      </c>
      <c r="C221" t="s">
        <v>573</v>
      </c>
      <c r="D221" s="5">
        <f t="shared" si="6"/>
        <v>16</v>
      </c>
      <c r="AS221" s="21">
        <v>16</v>
      </c>
    </row>
    <row r="222" spans="1:45" x14ac:dyDescent="0.35">
      <c r="A222" t="s">
        <v>486</v>
      </c>
      <c r="B222" s="6" t="s">
        <v>517</v>
      </c>
      <c r="C222" s="6" t="s">
        <v>78</v>
      </c>
      <c r="D222" s="5">
        <f t="shared" si="6"/>
        <v>12</v>
      </c>
      <c r="E222" s="1"/>
      <c r="H222" s="18">
        <f>IF(H$7="A1",4*F222+200,IF(H$7="A2",3*F222,IF(H$7="B",3*F222,4*F222)))</f>
        <v>0</v>
      </c>
      <c r="I222" s="21"/>
      <c r="J222" s="21"/>
      <c r="K222" s="21"/>
      <c r="L222" s="21"/>
      <c r="M222" s="21"/>
      <c r="N222" s="21"/>
      <c r="O222" s="21"/>
      <c r="P222" s="21"/>
      <c r="Q222" s="21">
        <v>12</v>
      </c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H222" s="21"/>
      <c r="AL222" s="21"/>
      <c r="AO222" s="21"/>
      <c r="AP222" s="21"/>
      <c r="AR222" s="21"/>
      <c r="AS222" s="21"/>
    </row>
    <row r="223" spans="1:45" x14ac:dyDescent="0.35">
      <c r="A223" t="s">
        <v>487</v>
      </c>
      <c r="B223" s="6" t="s">
        <v>30</v>
      </c>
      <c r="C223" s="6" t="s">
        <v>47</v>
      </c>
      <c r="D223" s="5">
        <f t="shared" si="6"/>
        <v>12</v>
      </c>
      <c r="H223" s="18">
        <f>IF(H$7="A1",4*F223+200,IF(H$7="A2",3*F223,IF(H$7="B",3*F223,4*F223)))</f>
        <v>0</v>
      </c>
      <c r="I223" s="21"/>
      <c r="J223" s="21"/>
      <c r="K223" s="21"/>
      <c r="L223" s="21"/>
      <c r="M223" s="21"/>
      <c r="N223" s="21"/>
      <c r="O223" s="21"/>
      <c r="P223" s="21">
        <v>12</v>
      </c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H223" s="21"/>
      <c r="AL223" s="21"/>
      <c r="AO223" s="21"/>
      <c r="AP223" s="21"/>
      <c r="AR223" s="21"/>
      <c r="AS223" s="21"/>
    </row>
    <row r="224" spans="1:45" x14ac:dyDescent="0.35">
      <c r="A224" t="s">
        <v>488</v>
      </c>
      <c r="B224" t="s">
        <v>681</v>
      </c>
      <c r="C224" t="s">
        <v>682</v>
      </c>
      <c r="D224" s="5">
        <f t="shared" si="6"/>
        <v>12</v>
      </c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>
        <v>12</v>
      </c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H224" s="21"/>
      <c r="AL224" s="21"/>
      <c r="AO224" s="21"/>
      <c r="AP224" s="21"/>
      <c r="AR224" s="21"/>
      <c r="AS224" s="21"/>
    </row>
    <row r="225" spans="1:45" x14ac:dyDescent="0.35">
      <c r="A225" t="s">
        <v>489</v>
      </c>
      <c r="B225" t="s">
        <v>761</v>
      </c>
      <c r="C225" t="s">
        <v>307</v>
      </c>
      <c r="D225" s="5">
        <f t="shared" si="6"/>
        <v>12</v>
      </c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>
        <v>12</v>
      </c>
      <c r="AC225" s="21"/>
      <c r="AD225" s="21"/>
      <c r="AE225" s="21"/>
      <c r="AH225" s="21"/>
      <c r="AL225" s="21"/>
      <c r="AO225" s="21"/>
      <c r="AP225" s="21"/>
      <c r="AR225" s="21"/>
      <c r="AS225" s="21"/>
    </row>
    <row r="226" spans="1:45" x14ac:dyDescent="0.35">
      <c r="A226" t="s">
        <v>490</v>
      </c>
      <c r="B226" t="s">
        <v>747</v>
      </c>
      <c r="C226" t="s">
        <v>303</v>
      </c>
      <c r="D226" s="5">
        <f t="shared" si="6"/>
        <v>12</v>
      </c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>
        <v>12</v>
      </c>
      <c r="AB226" s="21"/>
      <c r="AC226" s="21"/>
      <c r="AD226" s="21"/>
      <c r="AE226" s="21"/>
      <c r="AH226" s="21"/>
      <c r="AL226" s="21"/>
      <c r="AO226" s="21"/>
      <c r="AP226" s="21"/>
      <c r="AR226" s="21"/>
      <c r="AS226" s="21"/>
    </row>
    <row r="227" spans="1:45" x14ac:dyDescent="0.35">
      <c r="A227" t="s">
        <v>491</v>
      </c>
      <c r="B227" t="s">
        <v>837</v>
      </c>
      <c r="C227" t="s">
        <v>105</v>
      </c>
      <c r="D227" s="5">
        <f t="shared" si="6"/>
        <v>12</v>
      </c>
      <c r="V227" s="21">
        <v>12</v>
      </c>
      <c r="AE227" s="2"/>
      <c r="AL227" s="21"/>
      <c r="AO227" s="21"/>
      <c r="AP227" s="21"/>
      <c r="AR227" s="21"/>
      <c r="AS227" s="21"/>
    </row>
    <row r="228" spans="1:45" x14ac:dyDescent="0.35">
      <c r="A228" t="s">
        <v>492</v>
      </c>
      <c r="B228" t="s">
        <v>844</v>
      </c>
      <c r="C228" t="s">
        <v>845</v>
      </c>
      <c r="D228" s="5">
        <f t="shared" si="6"/>
        <v>12</v>
      </c>
      <c r="AE228" s="2"/>
      <c r="AL228" s="60">
        <v>12</v>
      </c>
      <c r="AO228" s="21"/>
      <c r="AP228" s="21"/>
      <c r="AR228" s="21"/>
      <c r="AS228" s="21"/>
    </row>
    <row r="229" spans="1:45" x14ac:dyDescent="0.35">
      <c r="A229" t="s">
        <v>493</v>
      </c>
      <c r="B229" t="s">
        <v>881</v>
      </c>
      <c r="C229" t="s">
        <v>40</v>
      </c>
      <c r="D229" s="5">
        <f t="shared" si="6"/>
        <v>12</v>
      </c>
      <c r="AO229" s="21">
        <v>12</v>
      </c>
      <c r="AP229" s="21"/>
      <c r="AR229" s="21"/>
      <c r="AS229" s="21"/>
    </row>
    <row r="230" spans="1:45" x14ac:dyDescent="0.35">
      <c r="A230" t="s">
        <v>494</v>
      </c>
      <c r="B230" t="s">
        <v>909</v>
      </c>
      <c r="C230" t="s">
        <v>37</v>
      </c>
      <c r="D230" s="5">
        <f t="shared" si="6"/>
        <v>12</v>
      </c>
      <c r="AS230" s="21">
        <v>12</v>
      </c>
    </row>
    <row r="231" spans="1:45" x14ac:dyDescent="0.35">
      <c r="A231" t="s">
        <v>495</v>
      </c>
      <c r="B231" s="6" t="s">
        <v>518</v>
      </c>
      <c r="C231" s="6" t="s">
        <v>84</v>
      </c>
      <c r="D231" s="5">
        <f t="shared" si="6"/>
        <v>9</v>
      </c>
      <c r="E231" s="1"/>
      <c r="F231" s="3">
        <v>3</v>
      </c>
      <c r="H231" s="18">
        <f>IF(H$7="A1",4*F231+200,IF(H$7="A2",3*F231,IF(H$7="B",3*F231,4*F231)))</f>
        <v>9</v>
      </c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H231" s="21"/>
      <c r="AL231" s="21"/>
      <c r="AO231" s="21"/>
      <c r="AP231" s="21"/>
      <c r="AR231" s="21"/>
      <c r="AS231" s="21"/>
    </row>
    <row r="232" spans="1:45" x14ac:dyDescent="0.35">
      <c r="A232" t="s">
        <v>496</v>
      </c>
      <c r="B232" s="6" t="s">
        <v>416</v>
      </c>
      <c r="C232" s="6" t="s">
        <v>414</v>
      </c>
      <c r="D232" s="5">
        <f t="shared" si="6"/>
        <v>8</v>
      </c>
      <c r="H232" s="18">
        <f>IF(H$7="A1",4*F232+200,IF(H$7="A2",3*F232,IF(H$7="B",3*F232,4*F232)))</f>
        <v>0</v>
      </c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>
        <v>8</v>
      </c>
      <c r="W232" s="21"/>
      <c r="X232" s="21"/>
      <c r="Y232" s="21"/>
      <c r="Z232" s="21"/>
      <c r="AA232" s="21"/>
      <c r="AB232" s="21"/>
      <c r="AC232" s="21"/>
      <c r="AD232" s="21"/>
      <c r="AE232" s="21"/>
      <c r="AH232" s="21"/>
      <c r="AL232" s="21"/>
      <c r="AO232" s="21"/>
      <c r="AP232" s="21"/>
      <c r="AR232" s="21"/>
      <c r="AS232" s="21"/>
    </row>
    <row r="233" spans="1:45" x14ac:dyDescent="0.35">
      <c r="A233" t="s">
        <v>497</v>
      </c>
      <c r="B233" t="s">
        <v>637</v>
      </c>
      <c r="C233" t="s">
        <v>412</v>
      </c>
      <c r="D233" s="5">
        <f t="shared" si="6"/>
        <v>8</v>
      </c>
      <c r="I233" s="21"/>
      <c r="J233" s="21"/>
      <c r="K233" s="21"/>
      <c r="L233" s="21"/>
      <c r="M233" s="21"/>
      <c r="N233" s="21"/>
      <c r="O233" s="21"/>
      <c r="P233" s="21">
        <v>8</v>
      </c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H233" s="21"/>
      <c r="AL233" s="21"/>
      <c r="AO233" s="21"/>
      <c r="AP233" s="21"/>
      <c r="AR233" s="21"/>
      <c r="AS233" s="21"/>
    </row>
    <row r="234" spans="1:45" x14ac:dyDescent="0.35">
      <c r="A234" t="s">
        <v>498</v>
      </c>
      <c r="B234" t="s">
        <v>683</v>
      </c>
      <c r="C234" t="s">
        <v>684</v>
      </c>
      <c r="D234" s="5">
        <f t="shared" si="6"/>
        <v>8</v>
      </c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>
        <v>8</v>
      </c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H234" s="21"/>
      <c r="AL234" s="21"/>
      <c r="AO234" s="21"/>
      <c r="AP234" s="21"/>
      <c r="AR234" s="21"/>
      <c r="AS234" s="21"/>
    </row>
    <row r="235" spans="1:45" x14ac:dyDescent="0.35">
      <c r="A235" t="s">
        <v>499</v>
      </c>
      <c r="B235" t="s">
        <v>882</v>
      </c>
      <c r="C235" t="s">
        <v>883</v>
      </c>
      <c r="D235" s="5">
        <f t="shared" si="6"/>
        <v>8</v>
      </c>
      <c r="AO235" s="21">
        <v>8</v>
      </c>
      <c r="AP235" s="21"/>
      <c r="AR235" s="21"/>
      <c r="AS235" s="21"/>
    </row>
    <row r="236" spans="1:45" x14ac:dyDescent="0.35">
      <c r="A236" t="s">
        <v>500</v>
      </c>
      <c r="B236" s="6" t="s">
        <v>308</v>
      </c>
      <c r="C236" s="6" t="s">
        <v>316</v>
      </c>
      <c r="D236" s="5">
        <f t="shared" si="6"/>
        <v>6</v>
      </c>
      <c r="H236" s="18">
        <f>IF(H$7="A1",4*F236+200,IF(H$7="A2",3*F236,IF(H$7="B",3*F236,4*F236)))</f>
        <v>0</v>
      </c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>
        <v>6</v>
      </c>
      <c r="AB236" s="21"/>
      <c r="AC236" s="21"/>
      <c r="AD236" s="21"/>
      <c r="AE236" s="21"/>
      <c r="AH236" s="21"/>
      <c r="AL236" s="21"/>
      <c r="AO236" s="21"/>
      <c r="AP236" s="21"/>
      <c r="AR236" s="21"/>
      <c r="AS236" s="21"/>
    </row>
    <row r="237" spans="1:45" x14ac:dyDescent="0.35">
      <c r="A237" t="s">
        <v>501</v>
      </c>
      <c r="B237" t="s">
        <v>644</v>
      </c>
      <c r="C237" t="s">
        <v>33</v>
      </c>
      <c r="D237" s="5">
        <f t="shared" si="6"/>
        <v>6</v>
      </c>
      <c r="I237" s="21"/>
      <c r="J237" s="21"/>
      <c r="K237" s="21"/>
      <c r="L237" s="21"/>
      <c r="M237" s="21"/>
      <c r="N237" s="21"/>
      <c r="O237" s="21"/>
      <c r="P237" s="21"/>
      <c r="Q237" s="21">
        <v>6</v>
      </c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H237" s="21"/>
      <c r="AL237" s="21"/>
      <c r="AO237" s="21"/>
      <c r="AP237" s="21"/>
      <c r="AR237" s="21"/>
      <c r="AS237" s="21"/>
    </row>
    <row r="238" spans="1:45" x14ac:dyDescent="0.35">
      <c r="A238" t="s">
        <v>502</v>
      </c>
      <c r="B238" t="s">
        <v>308</v>
      </c>
      <c r="C238" t="s">
        <v>309</v>
      </c>
      <c r="D238" s="5">
        <f t="shared" si="6"/>
        <v>6</v>
      </c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>
        <v>6</v>
      </c>
      <c r="AB238" s="21"/>
      <c r="AC238" s="21"/>
      <c r="AD238" s="21"/>
      <c r="AE238" s="21"/>
      <c r="AH238" s="21"/>
      <c r="AL238" s="21"/>
      <c r="AO238" s="21"/>
      <c r="AP238" s="21"/>
      <c r="AR238" s="21"/>
      <c r="AS238" s="21"/>
    </row>
    <row r="239" spans="1:45" x14ac:dyDescent="0.35">
      <c r="A239" t="s">
        <v>503</v>
      </c>
      <c r="B239" t="s">
        <v>18</v>
      </c>
      <c r="C239" t="s">
        <v>40</v>
      </c>
      <c r="D239" s="5">
        <f t="shared" si="6"/>
        <v>6</v>
      </c>
      <c r="AE239" s="2"/>
      <c r="AL239" s="60">
        <v>6</v>
      </c>
      <c r="AO239" s="21"/>
      <c r="AP239" s="21"/>
      <c r="AR239" s="21"/>
      <c r="AS239" s="21"/>
    </row>
    <row r="240" spans="1:45" x14ac:dyDescent="0.35">
      <c r="A240" t="s">
        <v>504</v>
      </c>
      <c r="B240" t="s">
        <v>460</v>
      </c>
      <c r="C240" t="s">
        <v>105</v>
      </c>
      <c r="D240" s="5">
        <f t="shared" si="6"/>
        <v>4</v>
      </c>
      <c r="I240" s="23"/>
      <c r="J240" s="23"/>
      <c r="K240" s="23"/>
      <c r="L240" s="2"/>
      <c r="M240" s="2"/>
      <c r="N240" s="2"/>
      <c r="O240" s="2"/>
      <c r="P240" s="21">
        <v>4</v>
      </c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H240" s="21"/>
      <c r="AL240" s="21"/>
      <c r="AO240" s="21"/>
      <c r="AP240" s="21"/>
      <c r="AR240" s="21"/>
      <c r="AS240" s="21"/>
    </row>
    <row r="241" spans="1:45" x14ac:dyDescent="0.35">
      <c r="A241" t="s">
        <v>513</v>
      </c>
      <c r="B241" t="s">
        <v>762</v>
      </c>
      <c r="C241" t="s">
        <v>300</v>
      </c>
      <c r="D241" s="5">
        <f t="shared" si="6"/>
        <v>4</v>
      </c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>
        <v>4</v>
      </c>
      <c r="AC241" s="21"/>
      <c r="AD241" s="21"/>
      <c r="AE241" s="21"/>
      <c r="AH241" s="21"/>
      <c r="AL241" s="21"/>
      <c r="AO241" s="21"/>
      <c r="AP241" s="21"/>
      <c r="AR241" s="21"/>
      <c r="AS241" s="21"/>
    </row>
    <row r="242" spans="1:45" x14ac:dyDescent="0.35">
      <c r="A242" t="s">
        <v>514</v>
      </c>
      <c r="B242" t="s">
        <v>884</v>
      </c>
      <c r="C242" t="s">
        <v>868</v>
      </c>
      <c r="D242" s="5">
        <f t="shared" si="6"/>
        <v>4</v>
      </c>
      <c r="AO242" s="21">
        <v>4</v>
      </c>
      <c r="AP242" s="21"/>
      <c r="AR242" s="21"/>
      <c r="AS242" s="21"/>
    </row>
    <row r="243" spans="1:45" x14ac:dyDescent="0.35">
      <c r="A243" t="s">
        <v>515</v>
      </c>
      <c r="B243" t="s">
        <v>19</v>
      </c>
      <c r="C243" t="s">
        <v>33</v>
      </c>
      <c r="D243" s="5">
        <f t="shared" si="6"/>
        <v>4</v>
      </c>
      <c r="AS243" s="21">
        <v>4</v>
      </c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9:AS243">
    <sortCondition descending="1" ref="D9:D243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B60"/>
  <sheetViews>
    <sheetView workbookViewId="0">
      <pane xSplit="5" ySplit="10" topLeftCell="F14" activePane="bottomRight" state="frozen"/>
      <selection pane="topRight" activeCell="F1" sqref="F1"/>
      <selection pane="bottomLeft" activeCell="A11" sqref="A11"/>
      <selection pane="bottomRight" activeCell="B18" sqref="B18"/>
    </sheetView>
  </sheetViews>
  <sheetFormatPr defaultColWidth="8.81640625" defaultRowHeight="14.5" x14ac:dyDescent="0.35"/>
  <cols>
    <col min="1" max="1" width="3.453125" customWidth="1"/>
    <col min="2" max="2" width="24.7265625" customWidth="1"/>
    <col min="3" max="3" width="29.1796875" customWidth="1"/>
    <col min="4" max="4" width="8.81640625" style="2"/>
    <col min="5" max="5" width="5.81640625" customWidth="1"/>
    <col min="6" max="8" width="8.81640625" hidden="1" customWidth="1"/>
  </cols>
  <sheetData>
    <row r="6" spans="1:28" x14ac:dyDescent="0.35">
      <c r="B6" t="s">
        <v>0</v>
      </c>
    </row>
    <row r="7" spans="1:28" x14ac:dyDescent="0.35">
      <c r="B7" t="s">
        <v>1</v>
      </c>
      <c r="I7" s="3" t="s">
        <v>613</v>
      </c>
      <c r="J7" s="3" t="s">
        <v>623</v>
      </c>
      <c r="K7" s="3" t="s">
        <v>615</v>
      </c>
      <c r="L7" s="3" t="s">
        <v>614</v>
      </c>
      <c r="M7" s="3" t="s">
        <v>623</v>
      </c>
      <c r="N7" s="3" t="s">
        <v>613</v>
      </c>
      <c r="O7" s="3" t="s">
        <v>615</v>
      </c>
      <c r="P7" s="3" t="s">
        <v>615</v>
      </c>
      <c r="Q7" s="3" t="s">
        <v>613</v>
      </c>
      <c r="R7" s="3" t="s">
        <v>613</v>
      </c>
      <c r="S7" s="3" t="s">
        <v>614</v>
      </c>
      <c r="T7" s="3" t="s">
        <v>623</v>
      </c>
      <c r="U7" s="3" t="s">
        <v>613</v>
      </c>
      <c r="V7" s="3" t="s">
        <v>613</v>
      </c>
      <c r="W7" s="3" t="s">
        <v>614</v>
      </c>
      <c r="X7" s="3" t="s">
        <v>613</v>
      </c>
      <c r="Y7" s="3" t="s">
        <v>615</v>
      </c>
      <c r="Z7" s="3" t="s">
        <v>613</v>
      </c>
      <c r="AA7" s="3" t="s">
        <v>613</v>
      </c>
      <c r="AB7" s="3" t="s">
        <v>615</v>
      </c>
    </row>
    <row r="9" spans="1:28" x14ac:dyDescent="0.35">
      <c r="B9" t="s">
        <v>3</v>
      </c>
    </row>
    <row r="10" spans="1:28" ht="57.75" customHeight="1" x14ac:dyDescent="0.35">
      <c r="D10" s="2" t="s">
        <v>52</v>
      </c>
      <c r="F10" s="4" t="s">
        <v>576</v>
      </c>
      <c r="G10" s="4" t="s">
        <v>603</v>
      </c>
      <c r="H10" s="4" t="s">
        <v>622</v>
      </c>
      <c r="I10" s="4" t="s">
        <v>576</v>
      </c>
      <c r="J10" s="4" t="s">
        <v>603</v>
      </c>
      <c r="K10" s="4" t="s">
        <v>638</v>
      </c>
      <c r="L10" s="4" t="s">
        <v>645</v>
      </c>
      <c r="M10" s="4" t="s">
        <v>654</v>
      </c>
      <c r="N10" s="4" t="s">
        <v>661</v>
      </c>
      <c r="O10" s="4" t="s">
        <v>685</v>
      </c>
      <c r="P10" s="4" t="s">
        <v>821</v>
      </c>
      <c r="Q10" s="4" t="s">
        <v>687</v>
      </c>
      <c r="R10" s="4" t="s">
        <v>691</v>
      </c>
      <c r="S10" s="4" t="s">
        <v>749</v>
      </c>
      <c r="T10" s="4" t="s">
        <v>731</v>
      </c>
      <c r="U10" s="4" t="s">
        <v>812</v>
      </c>
      <c r="V10" s="4" t="s">
        <v>814</v>
      </c>
      <c r="W10" s="4" t="s">
        <v>847</v>
      </c>
      <c r="X10" s="4" t="s">
        <v>848</v>
      </c>
      <c r="Y10" s="4" t="s">
        <v>850</v>
      </c>
      <c r="Z10" s="4" t="s">
        <v>892</v>
      </c>
      <c r="AA10" s="4" t="s">
        <v>895</v>
      </c>
      <c r="AB10" s="4" t="s">
        <v>910</v>
      </c>
    </row>
    <row r="11" spans="1:28" x14ac:dyDescent="0.35">
      <c r="A11" t="s">
        <v>110</v>
      </c>
      <c r="B11" t="s">
        <v>53</v>
      </c>
      <c r="C11" t="s">
        <v>54</v>
      </c>
      <c r="D11" s="5">
        <f t="shared" ref="D11:D42" si="0">SUM(I11:AW11)</f>
        <v>3155</v>
      </c>
      <c r="E11" s="3"/>
      <c r="F11">
        <v>165</v>
      </c>
      <c r="I11" s="18">
        <f>IF(I$7="A1",4*F11+200,IF(I$7="A2",3*F11,IF(I$7="B",3*F11,4*F11)))</f>
        <v>495</v>
      </c>
      <c r="J11" s="18">
        <v>0</v>
      </c>
      <c r="K11" s="21">
        <v>0</v>
      </c>
      <c r="L11" s="21">
        <v>0</v>
      </c>
      <c r="M11" s="21">
        <v>117</v>
      </c>
      <c r="N11" s="21">
        <v>900</v>
      </c>
      <c r="O11" s="21">
        <v>320</v>
      </c>
      <c r="P11" s="21"/>
      <c r="Q11" s="21">
        <v>18</v>
      </c>
      <c r="R11" s="21">
        <v>720</v>
      </c>
      <c r="S11" s="21"/>
      <c r="T11" s="21"/>
      <c r="U11" s="21">
        <v>45</v>
      </c>
      <c r="V11" s="21">
        <v>216</v>
      </c>
      <c r="W11" s="21"/>
      <c r="X11" s="21">
        <v>162</v>
      </c>
      <c r="Z11" s="21">
        <v>162</v>
      </c>
      <c r="AA11" s="21"/>
      <c r="AB11" s="21"/>
    </row>
    <row r="12" spans="1:28" x14ac:dyDescent="0.35">
      <c r="A12" t="s">
        <v>111</v>
      </c>
      <c r="B12" t="s">
        <v>180</v>
      </c>
      <c r="C12" t="s">
        <v>33</v>
      </c>
      <c r="D12" s="5">
        <f t="shared" si="0"/>
        <v>1772</v>
      </c>
      <c r="E12" s="3"/>
      <c r="F12">
        <v>48</v>
      </c>
      <c r="G12">
        <v>15</v>
      </c>
      <c r="I12" s="18">
        <f>IF(I$7="A1",4*F12+200,IF(I$7="A2",3*F12,IF(I$7="B",3*F12,4*F12)))</f>
        <v>144</v>
      </c>
      <c r="J12" s="18">
        <f>IF(J$7="A1",4*G12+200,IF(J$7="A2",3*G12,IF(J$7="B",3*G12,4*G12)))</f>
        <v>260</v>
      </c>
      <c r="K12" s="21">
        <v>0</v>
      </c>
      <c r="L12" s="21">
        <v>0</v>
      </c>
      <c r="M12" s="21"/>
      <c r="N12" s="21"/>
      <c r="O12" s="21"/>
      <c r="P12" s="21"/>
      <c r="Q12" s="21"/>
      <c r="R12" s="21">
        <v>108</v>
      </c>
      <c r="S12" s="21"/>
      <c r="T12" s="21"/>
      <c r="V12" s="21">
        <v>630</v>
      </c>
      <c r="W12" s="21"/>
      <c r="Z12" s="21">
        <v>630</v>
      </c>
      <c r="AA12" s="21"/>
      <c r="AB12" s="21"/>
    </row>
    <row r="13" spans="1:28" x14ac:dyDescent="0.35">
      <c r="A13" t="s">
        <v>118</v>
      </c>
      <c r="B13" s="6" t="s">
        <v>410</v>
      </c>
      <c r="C13" s="6" t="s">
        <v>107</v>
      </c>
      <c r="D13" s="5">
        <f t="shared" si="0"/>
        <v>1226</v>
      </c>
      <c r="E13" s="3"/>
      <c r="F13">
        <v>210</v>
      </c>
      <c r="I13" s="18">
        <f>IF(I$7="A1",4*F13+200,IF(I$7="A2",3*F13,IF(I$7="B",3*F13,4*F13)))</f>
        <v>630</v>
      </c>
      <c r="J13" s="18">
        <v>0</v>
      </c>
      <c r="K13" s="21">
        <v>0</v>
      </c>
      <c r="L13" s="21">
        <v>0</v>
      </c>
      <c r="M13" s="21"/>
      <c r="N13" s="21"/>
      <c r="O13" s="21"/>
      <c r="P13" s="21"/>
      <c r="Q13" s="21">
        <v>252</v>
      </c>
      <c r="R13" s="21"/>
      <c r="S13" s="21"/>
      <c r="T13" s="21">
        <v>92</v>
      </c>
      <c r="V13" s="21">
        <v>252</v>
      </c>
      <c r="W13" s="21"/>
      <c r="Z13" s="21"/>
      <c r="AA13" s="21"/>
      <c r="AB13" s="21"/>
    </row>
    <row r="14" spans="1:28" x14ac:dyDescent="0.35">
      <c r="A14" t="s">
        <v>117</v>
      </c>
      <c r="B14" t="s">
        <v>314</v>
      </c>
      <c r="C14" t="s">
        <v>54</v>
      </c>
      <c r="D14" s="5">
        <f t="shared" si="0"/>
        <v>1220</v>
      </c>
      <c r="F14">
        <v>96</v>
      </c>
      <c r="I14" s="18">
        <f>IF(I$7="A1",4*F14+200,IF(I$7="A2",3*F14,IF(I$7="B",3*F14,4*F14)))</f>
        <v>288</v>
      </c>
      <c r="J14" s="18">
        <v>0</v>
      </c>
      <c r="K14" s="21">
        <v>0</v>
      </c>
      <c r="L14" s="21">
        <v>0</v>
      </c>
      <c r="M14" s="21"/>
      <c r="N14" s="21"/>
      <c r="O14" s="21">
        <v>44</v>
      </c>
      <c r="P14" s="21"/>
      <c r="Q14" s="21">
        <v>198</v>
      </c>
      <c r="R14" s="21"/>
      <c r="S14" s="21">
        <v>240</v>
      </c>
      <c r="T14" s="21"/>
      <c r="V14" s="21">
        <v>405</v>
      </c>
      <c r="W14" s="21"/>
      <c r="Z14" s="21">
        <v>45</v>
      </c>
      <c r="AA14" s="21"/>
      <c r="AB14" s="21"/>
    </row>
    <row r="15" spans="1:28" x14ac:dyDescent="0.35">
      <c r="A15" t="s">
        <v>116</v>
      </c>
      <c r="B15" t="s">
        <v>439</v>
      </c>
      <c r="C15" t="s">
        <v>54</v>
      </c>
      <c r="D15" s="5">
        <f t="shared" si="0"/>
        <v>1124</v>
      </c>
      <c r="F15">
        <v>300</v>
      </c>
      <c r="I15" s="18">
        <f>IF(I$7="A1",4*F15+200,IF(I$7="A2",3*F15,IF(I$7="B",3*F15,4*F15)))</f>
        <v>900</v>
      </c>
      <c r="J15" s="18">
        <v>0</v>
      </c>
      <c r="K15" s="21">
        <v>0</v>
      </c>
      <c r="L15" s="21">
        <v>0</v>
      </c>
      <c r="M15" s="21"/>
      <c r="N15" s="21"/>
      <c r="O15" s="21">
        <v>80</v>
      </c>
      <c r="P15" s="21"/>
      <c r="Q15" s="21"/>
      <c r="R15" s="21"/>
      <c r="S15" s="21"/>
      <c r="T15" s="21"/>
      <c r="V15" s="21"/>
      <c r="W15" s="21"/>
      <c r="Z15" s="21"/>
      <c r="AA15" s="21">
        <v>144</v>
      </c>
      <c r="AB15" s="21"/>
    </row>
    <row r="16" spans="1:28" x14ac:dyDescent="0.35">
      <c r="A16" t="s">
        <v>115</v>
      </c>
      <c r="B16" t="s">
        <v>87</v>
      </c>
      <c r="C16" t="s">
        <v>105</v>
      </c>
      <c r="D16" s="5">
        <f t="shared" si="0"/>
        <v>731</v>
      </c>
      <c r="I16" s="18">
        <v>0</v>
      </c>
      <c r="J16" s="18">
        <v>0</v>
      </c>
      <c r="K16" s="21">
        <v>200</v>
      </c>
      <c r="L16" s="21">
        <v>0</v>
      </c>
      <c r="M16" s="21"/>
      <c r="N16" s="21">
        <v>81</v>
      </c>
      <c r="O16" s="21"/>
      <c r="P16" s="21"/>
      <c r="Q16" s="21"/>
      <c r="R16" s="21">
        <v>63</v>
      </c>
      <c r="S16" s="21"/>
      <c r="T16" s="21"/>
      <c r="V16" s="21">
        <v>315</v>
      </c>
      <c r="W16" s="21"/>
      <c r="Z16" s="21"/>
      <c r="AA16" s="21">
        <v>72</v>
      </c>
      <c r="AB16" s="21"/>
    </row>
    <row r="17" spans="1:28" x14ac:dyDescent="0.35">
      <c r="A17" t="s">
        <v>114</v>
      </c>
      <c r="B17" t="s">
        <v>911</v>
      </c>
      <c r="C17" t="s">
        <v>107</v>
      </c>
      <c r="D17" s="5">
        <f t="shared" si="0"/>
        <v>720</v>
      </c>
      <c r="E17" s="3"/>
      <c r="F17">
        <v>240</v>
      </c>
      <c r="I17" s="18">
        <f>IF(I$7="A1",4*F17+200,IF(I$7="A2",3*F17,IF(I$7="B",3*F17,4*F17)))</f>
        <v>720</v>
      </c>
      <c r="J17" s="18">
        <v>0</v>
      </c>
      <c r="K17" s="21">
        <v>0</v>
      </c>
      <c r="L17" s="21">
        <v>0</v>
      </c>
      <c r="M17" s="21"/>
      <c r="N17" s="21"/>
      <c r="O17" s="21"/>
      <c r="P17" s="21"/>
      <c r="Q17" s="21"/>
      <c r="R17" s="21"/>
      <c r="S17" s="21"/>
      <c r="T17" s="21"/>
      <c r="V17" s="21"/>
      <c r="W17" s="21"/>
      <c r="X17" s="24"/>
      <c r="Y17" s="24"/>
      <c r="Z17" s="25"/>
      <c r="AA17" s="21"/>
      <c r="AB17" s="21"/>
    </row>
    <row r="18" spans="1:28" x14ac:dyDescent="0.35">
      <c r="A18" t="s">
        <v>113</v>
      </c>
      <c r="B18" t="s">
        <v>656</v>
      </c>
      <c r="C18" t="s">
        <v>33</v>
      </c>
      <c r="D18" s="5">
        <f t="shared" si="0"/>
        <v>720</v>
      </c>
      <c r="K18" s="21"/>
      <c r="L18" s="21"/>
      <c r="M18" s="21"/>
      <c r="N18" s="21">
        <v>180</v>
      </c>
      <c r="O18" s="21"/>
      <c r="P18" s="21"/>
      <c r="Q18" s="21"/>
      <c r="R18" s="21"/>
      <c r="S18" s="21"/>
      <c r="T18" s="21"/>
      <c r="V18" s="21">
        <v>540</v>
      </c>
      <c r="W18" s="21"/>
      <c r="Z18" s="21"/>
      <c r="AA18" s="21"/>
      <c r="AB18" s="21"/>
    </row>
    <row r="19" spans="1:28" x14ac:dyDescent="0.35">
      <c r="A19" t="s">
        <v>112</v>
      </c>
      <c r="B19" t="s">
        <v>552</v>
      </c>
      <c r="C19" t="s">
        <v>33</v>
      </c>
      <c r="D19" s="5">
        <f t="shared" si="0"/>
        <v>686</v>
      </c>
      <c r="F19">
        <v>180</v>
      </c>
      <c r="I19" s="18">
        <f>IF(I$7="A1",4*F19+200,IF(I$7="A2",3*F19,IF(I$7="B",3*F19,4*F19)))</f>
        <v>540</v>
      </c>
      <c r="J19" s="18">
        <v>0</v>
      </c>
      <c r="K19" s="21">
        <v>0</v>
      </c>
      <c r="L19" s="21">
        <v>0</v>
      </c>
      <c r="M19" s="21"/>
      <c r="N19" s="21"/>
      <c r="O19" s="21"/>
      <c r="P19" s="21"/>
      <c r="Q19" s="21"/>
      <c r="R19" s="21"/>
      <c r="S19" s="21"/>
      <c r="T19" s="21"/>
      <c r="V19" s="21"/>
      <c r="W19" s="21"/>
      <c r="Z19" s="21"/>
      <c r="AA19" s="21">
        <v>18</v>
      </c>
      <c r="AB19" s="21">
        <v>128</v>
      </c>
    </row>
    <row r="20" spans="1:28" x14ac:dyDescent="0.35">
      <c r="A20" t="s">
        <v>119</v>
      </c>
      <c r="B20" t="s">
        <v>204</v>
      </c>
      <c r="C20" t="s">
        <v>33</v>
      </c>
      <c r="D20" s="5">
        <f t="shared" si="0"/>
        <v>674</v>
      </c>
      <c r="E20" s="3"/>
      <c r="F20">
        <v>78</v>
      </c>
      <c r="I20" s="18">
        <f>IF(I$7="A1",4*F20+200,IF(I$7="A2",3*F20,IF(I$7="B",3*F20,4*F20)))</f>
        <v>234</v>
      </c>
      <c r="J20" s="18">
        <v>0</v>
      </c>
      <c r="K20" s="21">
        <v>0</v>
      </c>
      <c r="L20" s="21">
        <v>120</v>
      </c>
      <c r="M20" s="21"/>
      <c r="N20" s="21"/>
      <c r="O20" s="21"/>
      <c r="P20" s="21">
        <v>320</v>
      </c>
      <c r="Q20" s="21"/>
      <c r="R20" s="21"/>
      <c r="S20" s="21"/>
      <c r="T20" s="21"/>
      <c r="V20" s="21"/>
      <c r="W20" s="21"/>
      <c r="Z20" s="21"/>
      <c r="AA20" s="21"/>
      <c r="AB20" s="21"/>
    </row>
    <row r="21" spans="1:28" x14ac:dyDescent="0.35">
      <c r="A21" t="s">
        <v>120</v>
      </c>
      <c r="B21" t="s">
        <v>181</v>
      </c>
      <c r="C21" t="s">
        <v>46</v>
      </c>
      <c r="D21" s="5">
        <f t="shared" si="0"/>
        <v>630</v>
      </c>
      <c r="E21" s="3"/>
      <c r="F21">
        <v>150</v>
      </c>
      <c r="I21" s="18">
        <f>IF(I$7="A1",4*F21+200,IF(I$7="A2",3*F21,IF(I$7="B",3*F21,4*F21)))</f>
        <v>450</v>
      </c>
      <c r="J21" s="18">
        <v>0</v>
      </c>
      <c r="K21" s="21">
        <v>0</v>
      </c>
      <c r="L21" s="21">
        <v>0</v>
      </c>
      <c r="M21" s="21"/>
      <c r="N21" s="21"/>
      <c r="O21" s="21"/>
      <c r="P21" s="21"/>
      <c r="Q21" s="21"/>
      <c r="R21" s="21">
        <v>180</v>
      </c>
      <c r="S21" s="21"/>
      <c r="T21" s="21"/>
      <c r="V21" s="21"/>
      <c r="W21" s="21"/>
      <c r="Z21" s="21"/>
      <c r="AA21" s="21"/>
      <c r="AB21" s="21"/>
    </row>
    <row r="22" spans="1:28" x14ac:dyDescent="0.35">
      <c r="A22" t="s">
        <v>121</v>
      </c>
      <c r="B22" t="s">
        <v>90</v>
      </c>
      <c r="C22" t="s">
        <v>104</v>
      </c>
      <c r="D22" s="5">
        <f t="shared" si="0"/>
        <v>520</v>
      </c>
      <c r="E22" s="3"/>
      <c r="I22" s="18">
        <f>IF(I$7="A1",4*F22+200,IF(I$7="A2",3*F22,IF(I$7="B",3*F22,4*F22)))</f>
        <v>0</v>
      </c>
      <c r="J22" s="18">
        <v>0</v>
      </c>
      <c r="K22" s="21">
        <v>0</v>
      </c>
      <c r="L22" s="21">
        <v>0</v>
      </c>
      <c r="M22" s="21"/>
      <c r="N22" s="21">
        <v>288</v>
      </c>
      <c r="O22" s="21">
        <v>24</v>
      </c>
      <c r="P22" s="21">
        <v>28</v>
      </c>
      <c r="Q22" s="21"/>
      <c r="R22" s="21"/>
      <c r="S22" s="21"/>
      <c r="T22" s="21"/>
      <c r="V22" s="21">
        <v>180</v>
      </c>
      <c r="W22" s="21"/>
      <c r="Z22" s="21"/>
      <c r="AA22" s="21"/>
      <c r="AB22" s="21"/>
    </row>
    <row r="23" spans="1:28" x14ac:dyDescent="0.35">
      <c r="A23" t="s">
        <v>122</v>
      </c>
      <c r="B23" t="s">
        <v>294</v>
      </c>
      <c r="C23" t="s">
        <v>35</v>
      </c>
      <c r="D23" s="5">
        <f t="shared" si="0"/>
        <v>513</v>
      </c>
      <c r="E23" s="3"/>
      <c r="F23">
        <v>135</v>
      </c>
      <c r="I23" s="18">
        <f>IF(I$7="A1",4*F23+200,IF(I$7="A2",3*F23,IF(I$7="B",3*F23,4*F23)))</f>
        <v>405</v>
      </c>
      <c r="J23" s="18">
        <v>0</v>
      </c>
      <c r="K23" s="21">
        <v>0</v>
      </c>
      <c r="L23" s="21">
        <v>0</v>
      </c>
      <c r="M23" s="21"/>
      <c r="N23" s="21"/>
      <c r="O23" s="21"/>
      <c r="P23" s="21"/>
      <c r="Q23" s="21">
        <v>108</v>
      </c>
      <c r="R23" s="21"/>
      <c r="S23" s="21"/>
      <c r="T23" s="21"/>
      <c r="V23" s="21"/>
      <c r="W23" s="21"/>
      <c r="Z23" s="21"/>
      <c r="AA23" s="21"/>
      <c r="AB23" s="21"/>
    </row>
    <row r="24" spans="1:28" x14ac:dyDescent="0.35">
      <c r="A24" t="s">
        <v>123</v>
      </c>
      <c r="B24" t="s">
        <v>889</v>
      </c>
      <c r="C24" t="s">
        <v>655</v>
      </c>
      <c r="D24" s="5">
        <f t="shared" si="0"/>
        <v>486</v>
      </c>
      <c r="K24" s="21"/>
      <c r="L24" s="21"/>
      <c r="M24" s="21"/>
      <c r="N24" s="21">
        <v>234</v>
      </c>
      <c r="O24" s="21"/>
      <c r="P24" s="21"/>
      <c r="Q24" s="21"/>
      <c r="R24" s="21"/>
      <c r="S24" s="21"/>
      <c r="T24" s="21"/>
      <c r="V24" s="21">
        <v>108</v>
      </c>
      <c r="W24" s="21"/>
      <c r="Z24" s="21">
        <v>144</v>
      </c>
      <c r="AA24" s="21"/>
      <c r="AB24" s="21"/>
    </row>
    <row r="25" spans="1:28" x14ac:dyDescent="0.35">
      <c r="A25" t="s">
        <v>124</v>
      </c>
      <c r="B25" t="s">
        <v>22</v>
      </c>
      <c r="C25" t="s">
        <v>33</v>
      </c>
      <c r="D25" s="5">
        <f t="shared" si="0"/>
        <v>447</v>
      </c>
      <c r="E25" s="3"/>
      <c r="F25">
        <v>54</v>
      </c>
      <c r="I25" s="18">
        <f t="shared" ref="I25:I35" si="1">IF(I$7="A1",4*F25+200,IF(I$7="A2",3*F25,IF(I$7="B",3*F25,4*F25)))</f>
        <v>162</v>
      </c>
      <c r="J25" s="18">
        <v>0</v>
      </c>
      <c r="K25" s="21">
        <v>0</v>
      </c>
      <c r="L25" s="21">
        <v>168</v>
      </c>
      <c r="M25" s="21"/>
      <c r="N25" s="21"/>
      <c r="O25" s="21"/>
      <c r="P25" s="21"/>
      <c r="Q25" s="21"/>
      <c r="R25" s="21"/>
      <c r="S25" s="21"/>
      <c r="T25" s="21"/>
      <c r="V25" s="21"/>
      <c r="W25" s="21"/>
      <c r="Z25" s="21"/>
      <c r="AA25" s="21">
        <v>117</v>
      </c>
      <c r="AB25" s="21"/>
    </row>
    <row r="26" spans="1:28" x14ac:dyDescent="0.35">
      <c r="A26" t="s">
        <v>125</v>
      </c>
      <c r="B26" t="s">
        <v>557</v>
      </c>
      <c r="C26" t="s">
        <v>35</v>
      </c>
      <c r="D26" s="5">
        <f t="shared" si="0"/>
        <v>390</v>
      </c>
      <c r="F26">
        <v>84</v>
      </c>
      <c r="I26" s="18">
        <f t="shared" si="1"/>
        <v>252</v>
      </c>
      <c r="J26" s="18">
        <v>0</v>
      </c>
      <c r="K26" s="21">
        <v>0</v>
      </c>
      <c r="L26" s="21">
        <v>0</v>
      </c>
      <c r="M26" s="21"/>
      <c r="N26" s="21"/>
      <c r="O26" s="21"/>
      <c r="P26" s="21"/>
      <c r="Q26" s="21"/>
      <c r="R26" s="21"/>
      <c r="S26" s="21"/>
      <c r="T26" s="21"/>
      <c r="V26" s="21"/>
      <c r="W26" s="21">
        <v>114</v>
      </c>
      <c r="Z26" s="21"/>
      <c r="AA26" s="21"/>
      <c r="AB26" s="21">
        <v>24</v>
      </c>
    </row>
    <row r="27" spans="1:28" x14ac:dyDescent="0.35">
      <c r="A27" t="s">
        <v>126</v>
      </c>
      <c r="B27" t="s">
        <v>254</v>
      </c>
      <c r="C27" t="s">
        <v>46</v>
      </c>
      <c r="D27" s="5">
        <f t="shared" si="0"/>
        <v>360</v>
      </c>
      <c r="E27" s="3"/>
      <c r="F27">
        <v>120</v>
      </c>
      <c r="I27" s="18">
        <f t="shared" si="1"/>
        <v>360</v>
      </c>
      <c r="J27" s="18">
        <v>0</v>
      </c>
      <c r="K27" s="21">
        <v>0</v>
      </c>
      <c r="L27" s="21">
        <v>0</v>
      </c>
      <c r="M27" s="21"/>
      <c r="N27" s="21"/>
      <c r="O27" s="21"/>
      <c r="P27" s="21"/>
      <c r="Q27" s="21"/>
      <c r="R27" s="21"/>
      <c r="S27" s="21"/>
      <c r="T27" s="21"/>
      <c r="V27" s="21"/>
      <c r="W27" s="21"/>
      <c r="Z27" s="21"/>
      <c r="AA27" s="21"/>
      <c r="AB27" s="21"/>
    </row>
    <row r="28" spans="1:28" x14ac:dyDescent="0.35">
      <c r="A28" t="s">
        <v>127</v>
      </c>
      <c r="B28" t="s">
        <v>556</v>
      </c>
      <c r="C28" t="s">
        <v>555</v>
      </c>
      <c r="D28" s="5">
        <f t="shared" si="0"/>
        <v>350</v>
      </c>
      <c r="F28">
        <v>90</v>
      </c>
      <c r="I28" s="18">
        <f t="shared" si="1"/>
        <v>270</v>
      </c>
      <c r="J28" s="18">
        <v>0</v>
      </c>
      <c r="K28" s="21">
        <v>0</v>
      </c>
      <c r="L28" s="21">
        <v>0</v>
      </c>
      <c r="M28" s="21"/>
      <c r="N28" s="21"/>
      <c r="O28" s="21"/>
      <c r="P28" s="21"/>
      <c r="Q28" s="21"/>
      <c r="R28" s="21"/>
      <c r="S28" s="21"/>
      <c r="T28" s="21">
        <v>80</v>
      </c>
      <c r="V28" s="21"/>
      <c r="W28" s="21"/>
      <c r="Z28" s="21"/>
      <c r="AA28" s="21"/>
      <c r="AB28" s="21"/>
    </row>
    <row r="29" spans="1:28" x14ac:dyDescent="0.35">
      <c r="A29" t="s">
        <v>128</v>
      </c>
      <c r="B29" t="s">
        <v>554</v>
      </c>
      <c r="C29" t="s">
        <v>555</v>
      </c>
      <c r="D29" s="5">
        <f t="shared" si="0"/>
        <v>315</v>
      </c>
      <c r="F29">
        <v>105</v>
      </c>
      <c r="I29" s="18">
        <f t="shared" si="1"/>
        <v>315</v>
      </c>
      <c r="J29" s="18">
        <v>0</v>
      </c>
      <c r="K29" s="21">
        <v>0</v>
      </c>
      <c r="L29" s="21">
        <v>0</v>
      </c>
      <c r="M29" s="21"/>
      <c r="N29" s="21"/>
      <c r="O29" s="21"/>
      <c r="P29" s="21"/>
      <c r="Q29" s="21"/>
      <c r="R29" s="21"/>
      <c r="S29" s="21"/>
      <c r="T29" s="21"/>
      <c r="V29" s="21"/>
      <c r="W29" s="21"/>
      <c r="Z29" s="21"/>
      <c r="AA29" s="21"/>
      <c r="AB29" s="21"/>
    </row>
    <row r="30" spans="1:28" x14ac:dyDescent="0.35">
      <c r="A30" t="s">
        <v>129</v>
      </c>
      <c r="B30" t="s">
        <v>567</v>
      </c>
      <c r="C30" t="s">
        <v>33</v>
      </c>
      <c r="D30" s="5">
        <f t="shared" si="0"/>
        <v>228</v>
      </c>
      <c r="F30">
        <v>24</v>
      </c>
      <c r="I30" s="18">
        <f t="shared" si="1"/>
        <v>72</v>
      </c>
      <c r="J30" s="18">
        <v>0</v>
      </c>
      <c r="K30" s="21">
        <v>0</v>
      </c>
      <c r="L30" s="21">
        <v>156</v>
      </c>
      <c r="M30" s="21"/>
      <c r="N30" s="21"/>
      <c r="O30" s="21"/>
      <c r="P30" s="21"/>
      <c r="Q30" s="21"/>
      <c r="R30" s="21"/>
      <c r="S30" s="21"/>
      <c r="T30" s="21"/>
      <c r="V30" s="21"/>
      <c r="W30" s="21"/>
      <c r="Z30" s="21"/>
      <c r="AA30" s="21"/>
      <c r="AB30" s="21"/>
    </row>
    <row r="31" spans="1:28" x14ac:dyDescent="0.35">
      <c r="A31" t="s">
        <v>130</v>
      </c>
      <c r="B31" t="s">
        <v>558</v>
      </c>
      <c r="C31" t="s">
        <v>559</v>
      </c>
      <c r="D31" s="5">
        <f t="shared" si="0"/>
        <v>216</v>
      </c>
      <c r="F31">
        <v>72</v>
      </c>
      <c r="I31" s="18">
        <f t="shared" si="1"/>
        <v>216</v>
      </c>
      <c r="J31" s="18">
        <v>0</v>
      </c>
      <c r="K31" s="21">
        <v>0</v>
      </c>
      <c r="L31" s="21">
        <v>0</v>
      </c>
      <c r="M31" s="21"/>
      <c r="N31" s="21"/>
      <c r="O31" s="21"/>
      <c r="P31" s="21"/>
      <c r="Q31" s="21"/>
      <c r="R31" s="21"/>
      <c r="S31" s="21"/>
      <c r="T31" s="21"/>
      <c r="V31" s="21"/>
      <c r="W31" s="21"/>
      <c r="Z31" s="21"/>
      <c r="AA31" s="21"/>
      <c r="AB31" s="21"/>
    </row>
    <row r="32" spans="1:28" x14ac:dyDescent="0.35">
      <c r="A32" t="s">
        <v>131</v>
      </c>
      <c r="B32" t="s">
        <v>91</v>
      </c>
      <c r="C32" t="s">
        <v>560</v>
      </c>
      <c r="D32" s="5">
        <f t="shared" si="0"/>
        <v>198</v>
      </c>
      <c r="F32">
        <v>66</v>
      </c>
      <c r="I32" s="18">
        <f t="shared" si="1"/>
        <v>198</v>
      </c>
      <c r="J32" s="18">
        <v>0</v>
      </c>
      <c r="K32" s="21">
        <v>0</v>
      </c>
      <c r="L32" s="21">
        <v>0</v>
      </c>
      <c r="M32" s="21"/>
      <c r="N32" s="21"/>
      <c r="O32" s="21"/>
      <c r="P32" s="21"/>
      <c r="Q32" s="21"/>
      <c r="R32" s="21"/>
      <c r="S32" s="21"/>
      <c r="T32" s="21"/>
      <c r="V32" s="21"/>
      <c r="W32" s="21"/>
      <c r="Z32" s="21"/>
      <c r="AA32" s="21"/>
      <c r="AB32" s="21"/>
    </row>
    <row r="33" spans="1:28" x14ac:dyDescent="0.35">
      <c r="A33" t="s">
        <v>132</v>
      </c>
      <c r="B33" t="s">
        <v>561</v>
      </c>
      <c r="C33" t="s">
        <v>562</v>
      </c>
      <c r="D33" s="5">
        <f t="shared" si="0"/>
        <v>180</v>
      </c>
      <c r="F33">
        <v>60</v>
      </c>
      <c r="I33" s="18">
        <f t="shared" si="1"/>
        <v>180</v>
      </c>
      <c r="J33" s="18">
        <v>0</v>
      </c>
      <c r="K33" s="21">
        <v>0</v>
      </c>
      <c r="L33" s="21">
        <v>0</v>
      </c>
      <c r="M33" s="21"/>
      <c r="N33" s="21"/>
      <c r="O33" s="21"/>
      <c r="P33" s="21"/>
      <c r="Q33" s="21"/>
      <c r="R33" s="21"/>
      <c r="S33" s="21"/>
      <c r="T33" s="21"/>
      <c r="V33" s="21"/>
      <c r="W33" s="21"/>
      <c r="Z33" s="21"/>
      <c r="AA33" s="21"/>
      <c r="AB33" s="21"/>
    </row>
    <row r="34" spans="1:28" x14ac:dyDescent="0.35">
      <c r="A34" t="s">
        <v>133</v>
      </c>
      <c r="B34" t="s">
        <v>406</v>
      </c>
      <c r="C34" t="s">
        <v>378</v>
      </c>
      <c r="D34" s="5">
        <f t="shared" si="0"/>
        <v>135</v>
      </c>
      <c r="F34">
        <v>27</v>
      </c>
      <c r="I34" s="18">
        <f t="shared" si="1"/>
        <v>81</v>
      </c>
      <c r="J34" s="18">
        <v>0</v>
      </c>
      <c r="K34" s="21">
        <v>0</v>
      </c>
      <c r="L34" s="21">
        <v>0</v>
      </c>
      <c r="M34" s="21"/>
      <c r="N34" s="21"/>
      <c r="O34" s="21"/>
      <c r="P34" s="21"/>
      <c r="Q34" s="21"/>
      <c r="R34" s="21">
        <v>54</v>
      </c>
      <c r="S34" s="21"/>
      <c r="T34" s="21"/>
      <c r="V34" s="21"/>
      <c r="W34" s="21"/>
      <c r="Z34" s="21"/>
      <c r="AA34" s="21"/>
      <c r="AB34" s="21"/>
    </row>
    <row r="35" spans="1:28" x14ac:dyDescent="0.35">
      <c r="A35" t="s">
        <v>134</v>
      </c>
      <c r="B35" t="s">
        <v>563</v>
      </c>
      <c r="C35" t="s">
        <v>526</v>
      </c>
      <c r="D35" s="5">
        <f t="shared" si="0"/>
        <v>126</v>
      </c>
      <c r="F35">
        <v>42</v>
      </c>
      <c r="I35" s="18">
        <f t="shared" si="1"/>
        <v>126</v>
      </c>
      <c r="J35" s="18">
        <v>0</v>
      </c>
      <c r="K35" s="21">
        <v>0</v>
      </c>
      <c r="L35" s="21">
        <v>0</v>
      </c>
      <c r="M35" s="21"/>
      <c r="N35" s="21"/>
      <c r="O35" s="21"/>
      <c r="P35" s="21"/>
      <c r="Q35" s="21"/>
      <c r="R35" s="21"/>
      <c r="S35" s="21"/>
      <c r="T35" s="21"/>
      <c r="V35" s="21"/>
      <c r="W35" s="21"/>
      <c r="Z35" s="21"/>
      <c r="AA35" s="21"/>
      <c r="AB35" s="21"/>
    </row>
    <row r="36" spans="1:28" x14ac:dyDescent="0.35">
      <c r="A36" t="s">
        <v>135</v>
      </c>
      <c r="B36" t="s">
        <v>89</v>
      </c>
      <c r="C36" t="s">
        <v>107</v>
      </c>
      <c r="D36" s="5">
        <f t="shared" si="0"/>
        <v>120</v>
      </c>
      <c r="W36" s="21">
        <v>120</v>
      </c>
      <c r="Z36" s="21"/>
      <c r="AA36" s="21"/>
      <c r="AB36" s="21"/>
    </row>
    <row r="37" spans="1:28" x14ac:dyDescent="0.35">
      <c r="A37" t="s">
        <v>136</v>
      </c>
      <c r="B37" t="s">
        <v>203</v>
      </c>
      <c r="C37" t="s">
        <v>104</v>
      </c>
      <c r="D37" s="5">
        <f t="shared" si="0"/>
        <v>117</v>
      </c>
      <c r="E37" s="3"/>
      <c r="F37">
        <v>39</v>
      </c>
      <c r="I37" s="18">
        <f>IF(I$7="A1",4*F37+200,IF(I$7="A2",3*F37,IF(I$7="B",3*F37,4*F37)))</f>
        <v>117</v>
      </c>
      <c r="J37" s="18">
        <v>0</v>
      </c>
      <c r="K37" s="21">
        <v>0</v>
      </c>
      <c r="L37" s="21">
        <v>0</v>
      </c>
      <c r="M37" s="21"/>
      <c r="N37" s="21"/>
      <c r="O37" s="21"/>
      <c r="P37" s="21"/>
      <c r="Q37" s="21"/>
      <c r="R37" s="21"/>
      <c r="S37" s="21"/>
      <c r="T37" s="21"/>
      <c r="V37" s="21"/>
      <c r="W37" s="21"/>
      <c r="Z37" s="21"/>
      <c r="AA37" s="21"/>
      <c r="AB37" s="21"/>
    </row>
    <row r="38" spans="1:28" x14ac:dyDescent="0.35">
      <c r="A38" t="s">
        <v>137</v>
      </c>
      <c r="B38" t="s">
        <v>564</v>
      </c>
      <c r="C38" t="s">
        <v>553</v>
      </c>
      <c r="D38" s="5">
        <f t="shared" si="0"/>
        <v>108</v>
      </c>
      <c r="F38">
        <v>36</v>
      </c>
      <c r="I38" s="18">
        <f>IF(I$7="A1",4*F38+200,IF(I$7="A2",3*F38,IF(I$7="B",3*F38,4*F38)))</f>
        <v>108</v>
      </c>
      <c r="J38" s="18">
        <v>0</v>
      </c>
      <c r="K38" s="21">
        <v>0</v>
      </c>
      <c r="L38" s="21">
        <v>0</v>
      </c>
      <c r="M38" s="21"/>
      <c r="N38" s="21"/>
      <c r="O38" s="21"/>
      <c r="P38" s="21"/>
      <c r="Q38" s="21"/>
      <c r="R38" s="21"/>
      <c r="S38" s="21"/>
      <c r="T38" s="21"/>
      <c r="V38" s="21"/>
      <c r="W38" s="21"/>
      <c r="Z38" s="21"/>
      <c r="AA38" s="21"/>
      <c r="AB38" s="21"/>
    </row>
    <row r="39" spans="1:28" x14ac:dyDescent="0.35">
      <c r="A39" t="s">
        <v>138</v>
      </c>
      <c r="B39" t="s">
        <v>626</v>
      </c>
      <c r="C39" t="s">
        <v>250</v>
      </c>
      <c r="D39" s="5">
        <f t="shared" si="0"/>
        <v>104</v>
      </c>
      <c r="J39" s="18">
        <v>0</v>
      </c>
      <c r="K39" s="21">
        <v>104</v>
      </c>
      <c r="L39" s="21">
        <v>0</v>
      </c>
      <c r="M39" s="21"/>
      <c r="N39" s="21"/>
      <c r="O39" s="21"/>
      <c r="P39" s="21"/>
      <c r="Q39" s="21"/>
      <c r="R39" s="21"/>
      <c r="S39" s="21"/>
      <c r="T39" s="21"/>
      <c r="V39" s="21"/>
      <c r="W39" s="21"/>
      <c r="Z39" s="21"/>
      <c r="AA39" s="21"/>
      <c r="AB39" s="21"/>
    </row>
    <row r="40" spans="1:28" x14ac:dyDescent="0.35">
      <c r="A40" t="s">
        <v>139</v>
      </c>
      <c r="B40" t="s">
        <v>565</v>
      </c>
      <c r="C40" t="s">
        <v>566</v>
      </c>
      <c r="D40" s="5">
        <f t="shared" si="0"/>
        <v>99</v>
      </c>
      <c r="F40">
        <v>33</v>
      </c>
      <c r="I40" s="18">
        <f>IF(I$7="A1",4*F40+200,IF(I$7="A2",3*F40,IF(I$7="B",3*F40,4*F40)))</f>
        <v>99</v>
      </c>
      <c r="J40" s="18">
        <v>0</v>
      </c>
      <c r="K40" s="21">
        <v>0</v>
      </c>
      <c r="L40" s="21">
        <v>0</v>
      </c>
      <c r="M40" s="21"/>
      <c r="N40" s="21"/>
      <c r="O40" s="21"/>
      <c r="P40" s="21"/>
      <c r="Q40" s="21"/>
      <c r="R40" s="21"/>
      <c r="S40" s="21"/>
      <c r="T40" s="21"/>
      <c r="V40" s="21"/>
      <c r="W40" s="21"/>
      <c r="Z40" s="21"/>
      <c r="AA40" s="21"/>
      <c r="AB40" s="21"/>
    </row>
    <row r="41" spans="1:28" x14ac:dyDescent="0.35">
      <c r="A41" t="s">
        <v>140</v>
      </c>
      <c r="B41" t="s">
        <v>373</v>
      </c>
      <c r="C41" t="s">
        <v>46</v>
      </c>
      <c r="D41" s="5">
        <f t="shared" si="0"/>
        <v>90</v>
      </c>
      <c r="F41">
        <v>30</v>
      </c>
      <c r="I41" s="18">
        <f>IF(I$7="A1",4*F41+200,IF(I$7="A2",3*F41,IF(I$7="B",3*F41,4*F41)))</f>
        <v>90</v>
      </c>
      <c r="J41" s="18">
        <v>0</v>
      </c>
      <c r="K41" s="21">
        <v>0</v>
      </c>
      <c r="L41" s="21">
        <v>0</v>
      </c>
      <c r="M41" s="21"/>
      <c r="N41" s="21"/>
      <c r="O41" s="21"/>
      <c r="P41" s="21"/>
      <c r="Q41" s="21"/>
      <c r="R41" s="21"/>
      <c r="S41" s="21"/>
      <c r="T41" s="21"/>
      <c r="V41" s="21"/>
      <c r="W41" s="21"/>
      <c r="Z41" s="21"/>
      <c r="AA41" s="21"/>
      <c r="AB41" s="21"/>
    </row>
    <row r="42" spans="1:28" x14ac:dyDescent="0.35">
      <c r="A42" t="s">
        <v>141</v>
      </c>
      <c r="B42" s="24" t="s">
        <v>672</v>
      </c>
      <c r="C42" s="24" t="s">
        <v>107</v>
      </c>
      <c r="D42" s="5">
        <f t="shared" si="0"/>
        <v>82</v>
      </c>
      <c r="K42" s="21"/>
      <c r="L42" s="21"/>
      <c r="M42" s="21"/>
      <c r="N42" s="25">
        <v>9</v>
      </c>
      <c r="O42" s="21">
        <v>64</v>
      </c>
      <c r="P42" s="21"/>
      <c r="Q42" s="21"/>
      <c r="R42" s="21"/>
      <c r="S42" s="21"/>
      <c r="T42" s="21"/>
      <c r="V42" s="21">
        <v>9</v>
      </c>
      <c r="W42" s="21"/>
      <c r="Z42" s="21"/>
      <c r="AA42" s="21"/>
      <c r="AB42" s="21"/>
    </row>
    <row r="43" spans="1:28" x14ac:dyDescent="0.35">
      <c r="A43" t="s">
        <v>142</v>
      </c>
      <c r="B43" t="s">
        <v>900</v>
      </c>
      <c r="C43" t="s">
        <v>901</v>
      </c>
      <c r="D43" s="5">
        <f t="shared" ref="D43:D60" si="2">SUM(I43:AW43)</f>
        <v>80</v>
      </c>
      <c r="E43" s="1"/>
      <c r="I43" s="18"/>
      <c r="J43" s="18"/>
      <c r="K43" s="21"/>
      <c r="L43" s="21"/>
      <c r="M43" s="21"/>
      <c r="N43" s="21"/>
      <c r="O43" s="21"/>
      <c r="P43" s="21"/>
      <c r="Q43" s="21"/>
      <c r="R43" s="21"/>
      <c r="S43" s="21"/>
      <c r="T43" s="21"/>
      <c r="V43" s="21"/>
      <c r="W43" s="21"/>
      <c r="Z43" s="21"/>
      <c r="AA43" s="21"/>
      <c r="AB43" s="21">
        <v>80</v>
      </c>
    </row>
    <row r="44" spans="1:28" x14ac:dyDescent="0.35">
      <c r="A44" t="s">
        <v>143</v>
      </c>
      <c r="B44" t="s">
        <v>568</v>
      </c>
      <c r="C44" t="s">
        <v>536</v>
      </c>
      <c r="D44" s="5">
        <f t="shared" si="2"/>
        <v>63</v>
      </c>
      <c r="F44">
        <v>21</v>
      </c>
      <c r="I44" s="18">
        <f>IF(I$7="A1",4*F44+200,IF(I$7="A2",3*F44,IF(I$7="B",3*F44,4*F44)))</f>
        <v>63</v>
      </c>
      <c r="J44" s="18">
        <v>0</v>
      </c>
      <c r="K44" s="21">
        <v>0</v>
      </c>
      <c r="L44" s="21">
        <v>0</v>
      </c>
      <c r="M44" s="21"/>
      <c r="N44" s="21"/>
      <c r="O44" s="21"/>
      <c r="P44" s="21"/>
      <c r="Q44" s="21"/>
      <c r="R44" s="21"/>
      <c r="S44" s="21"/>
      <c r="T44" s="21"/>
      <c r="V44" s="21"/>
      <c r="W44" s="21"/>
      <c r="Z44" s="21"/>
      <c r="AA44" s="21"/>
      <c r="AB44" s="21"/>
    </row>
    <row r="45" spans="1:28" x14ac:dyDescent="0.35">
      <c r="A45" t="s">
        <v>162</v>
      </c>
      <c r="B45" t="s">
        <v>673</v>
      </c>
      <c r="C45" t="s">
        <v>671</v>
      </c>
      <c r="D45" s="5">
        <f t="shared" si="2"/>
        <v>56</v>
      </c>
      <c r="K45" s="21"/>
      <c r="L45" s="21"/>
      <c r="M45" s="21"/>
      <c r="N45" s="21"/>
      <c r="O45" s="21">
        <v>56</v>
      </c>
      <c r="P45" s="21"/>
      <c r="Q45" s="21"/>
      <c r="R45" s="21"/>
      <c r="S45" s="21"/>
      <c r="T45" s="21"/>
      <c r="V45" s="21"/>
      <c r="W45" s="21"/>
      <c r="Z45" s="21"/>
      <c r="AA45" s="21"/>
      <c r="AB45" s="21"/>
    </row>
    <row r="46" spans="1:28" x14ac:dyDescent="0.35">
      <c r="A46" t="s">
        <v>163</v>
      </c>
      <c r="B46" t="s">
        <v>870</v>
      </c>
      <c r="C46" t="s">
        <v>871</v>
      </c>
      <c r="D46" s="5">
        <f t="shared" si="2"/>
        <v>56</v>
      </c>
      <c r="Y46" s="21">
        <v>56</v>
      </c>
      <c r="Z46" s="21"/>
      <c r="AA46" s="21"/>
      <c r="AB46" s="21"/>
    </row>
    <row r="47" spans="1:28" x14ac:dyDescent="0.35">
      <c r="A47" t="s">
        <v>213</v>
      </c>
      <c r="B47" t="s">
        <v>226</v>
      </c>
      <c r="C47" t="s">
        <v>251</v>
      </c>
      <c r="D47" s="5">
        <f t="shared" si="2"/>
        <v>54</v>
      </c>
      <c r="E47" s="3"/>
      <c r="F47">
        <v>18</v>
      </c>
      <c r="I47" s="18">
        <f>IF(I$7="A1",4*F47+200,IF(I$7="A2",3*F47,IF(I$7="B",3*F47,4*F47)))</f>
        <v>54</v>
      </c>
      <c r="J47" s="18">
        <v>0</v>
      </c>
      <c r="K47" s="21">
        <v>0</v>
      </c>
      <c r="L47" s="21">
        <v>0</v>
      </c>
      <c r="M47" s="21"/>
      <c r="N47" s="21"/>
      <c r="O47" s="21"/>
      <c r="P47" s="21"/>
      <c r="Q47" s="21"/>
      <c r="R47" s="21"/>
      <c r="S47" s="21"/>
      <c r="T47" s="21"/>
      <c r="V47" s="21"/>
      <c r="W47" s="21"/>
      <c r="Z47" s="21"/>
      <c r="AA47" s="21"/>
      <c r="AB47" s="21"/>
    </row>
    <row r="48" spans="1:28" x14ac:dyDescent="0.35">
      <c r="A48" t="s">
        <v>164</v>
      </c>
      <c r="B48" t="s">
        <v>890</v>
      </c>
      <c r="C48" t="s">
        <v>358</v>
      </c>
      <c r="D48" s="5">
        <f t="shared" si="2"/>
        <v>54</v>
      </c>
      <c r="Z48" s="21">
        <v>54</v>
      </c>
      <c r="AA48" s="21"/>
      <c r="AB48" s="21"/>
    </row>
    <row r="49" spans="1:28" x14ac:dyDescent="0.35">
      <c r="A49" t="s">
        <v>165</v>
      </c>
      <c r="B49" t="s">
        <v>872</v>
      </c>
      <c r="C49" t="s">
        <v>873</v>
      </c>
      <c r="D49" s="5">
        <f t="shared" si="2"/>
        <v>52</v>
      </c>
      <c r="Y49" s="21">
        <v>52</v>
      </c>
      <c r="Z49" s="21"/>
      <c r="AA49" s="21"/>
      <c r="AB49" s="21"/>
    </row>
    <row r="50" spans="1:28" x14ac:dyDescent="0.35">
      <c r="A50" t="s">
        <v>166</v>
      </c>
      <c r="B50" t="s">
        <v>569</v>
      </c>
      <c r="C50" t="s">
        <v>570</v>
      </c>
      <c r="D50" s="5">
        <f t="shared" si="2"/>
        <v>45</v>
      </c>
      <c r="F50">
        <v>15</v>
      </c>
      <c r="I50" s="18">
        <f>IF(I$7="A1",4*F50+200,IF(I$7="A2",3*F50,IF(I$7="B",3*F50,4*F50)))</f>
        <v>45</v>
      </c>
      <c r="J50" s="18">
        <v>0</v>
      </c>
      <c r="K50" s="21">
        <v>0</v>
      </c>
      <c r="L50" s="21">
        <v>0</v>
      </c>
      <c r="M50" s="21"/>
      <c r="N50" s="21"/>
      <c r="O50" s="21"/>
      <c r="P50" s="21"/>
      <c r="Q50" s="21"/>
      <c r="R50" s="21"/>
      <c r="S50" s="21"/>
      <c r="T50" s="21"/>
      <c r="V50" s="21"/>
      <c r="W50" s="21"/>
      <c r="Z50" s="21"/>
      <c r="AA50" s="21"/>
      <c r="AB50" s="21"/>
    </row>
    <row r="51" spans="1:28" x14ac:dyDescent="0.35">
      <c r="A51" t="s">
        <v>167</v>
      </c>
      <c r="B51" t="s">
        <v>630</v>
      </c>
      <c r="C51" t="s">
        <v>414</v>
      </c>
      <c r="D51" s="5">
        <f t="shared" si="2"/>
        <v>40</v>
      </c>
      <c r="I51" s="18">
        <f>IF(I$7="A1",4*F51+200,IF(I$7="A2",3*F51,IF(I$7="B",3*F51,4*F51)))</f>
        <v>0</v>
      </c>
      <c r="J51" s="18">
        <v>0</v>
      </c>
      <c r="K51" s="21">
        <v>40</v>
      </c>
      <c r="L51" s="21">
        <v>0</v>
      </c>
      <c r="M51" s="21"/>
      <c r="N51" s="21"/>
      <c r="O51" s="21"/>
      <c r="P51" s="21"/>
      <c r="Q51" s="21"/>
      <c r="R51" s="21"/>
      <c r="S51" s="21"/>
      <c r="T51" s="21"/>
      <c r="V51" s="21"/>
      <c r="W51" s="21"/>
      <c r="Z51" s="21"/>
      <c r="AA51" s="21"/>
      <c r="AB51" s="21"/>
    </row>
    <row r="52" spans="1:28" x14ac:dyDescent="0.35">
      <c r="A52" t="s">
        <v>168</v>
      </c>
      <c r="B52" t="s">
        <v>571</v>
      </c>
      <c r="C52" t="s">
        <v>536</v>
      </c>
      <c r="D52" s="5">
        <f t="shared" si="2"/>
        <v>36</v>
      </c>
      <c r="F52">
        <v>12</v>
      </c>
      <c r="I52" s="18">
        <f>IF(I$7="A1",4*F52+200,IF(I$7="A2",3*F52,IF(I$7="B",3*F52,4*F52)))</f>
        <v>36</v>
      </c>
      <c r="J52" s="18">
        <v>0</v>
      </c>
      <c r="K52" s="21">
        <v>0</v>
      </c>
      <c r="L52" s="21">
        <v>0</v>
      </c>
      <c r="M52" s="21"/>
      <c r="N52" s="21"/>
      <c r="O52" s="21"/>
      <c r="P52" s="21"/>
      <c r="Q52" s="21"/>
      <c r="R52" s="21"/>
      <c r="S52" s="21"/>
      <c r="T52" s="21"/>
      <c r="V52" s="21"/>
      <c r="W52" s="21"/>
      <c r="Z52" s="21"/>
      <c r="AA52" s="21"/>
      <c r="AB52" s="21"/>
    </row>
    <row r="53" spans="1:28" x14ac:dyDescent="0.35">
      <c r="A53" t="s">
        <v>169</v>
      </c>
      <c r="B53" t="s">
        <v>833</v>
      </c>
      <c r="C53" t="s">
        <v>827</v>
      </c>
      <c r="D53" s="5">
        <f t="shared" si="2"/>
        <v>36</v>
      </c>
      <c r="P53" s="21">
        <v>36</v>
      </c>
      <c r="W53" s="21"/>
      <c r="Z53" s="21"/>
      <c r="AA53" s="21"/>
      <c r="AB53" s="21"/>
    </row>
    <row r="54" spans="1:28" x14ac:dyDescent="0.35">
      <c r="A54" t="s">
        <v>170</v>
      </c>
      <c r="B54" t="s">
        <v>906</v>
      </c>
      <c r="C54" t="s">
        <v>37</v>
      </c>
      <c r="D54" s="5">
        <f t="shared" si="2"/>
        <v>36</v>
      </c>
      <c r="E54" s="1"/>
      <c r="I54" s="18"/>
      <c r="J54" s="18"/>
      <c r="K54" s="21"/>
      <c r="L54" s="21"/>
      <c r="M54" s="21"/>
      <c r="N54" s="21"/>
      <c r="O54" s="21"/>
      <c r="P54" s="21"/>
      <c r="Q54" s="21"/>
      <c r="R54" s="21"/>
      <c r="S54" s="21"/>
      <c r="T54" s="21"/>
      <c r="V54" s="21"/>
      <c r="W54" s="21"/>
      <c r="Z54" s="21"/>
      <c r="AA54" s="21"/>
      <c r="AB54" s="21">
        <v>36</v>
      </c>
    </row>
    <row r="55" spans="1:28" x14ac:dyDescent="0.35">
      <c r="A55" t="s">
        <v>171</v>
      </c>
      <c r="B55" t="s">
        <v>529</v>
      </c>
      <c r="C55" t="s">
        <v>185</v>
      </c>
      <c r="D55" s="5">
        <f t="shared" si="2"/>
        <v>27</v>
      </c>
      <c r="F55">
        <v>9</v>
      </c>
      <c r="I55" s="18">
        <f>IF(I$7="A1",4*F55+200,IF(I$7="A2",3*F55,IF(I$7="B",3*F55,4*F55)))</f>
        <v>27</v>
      </c>
      <c r="J55" s="18">
        <v>0</v>
      </c>
      <c r="K55" s="21">
        <v>0</v>
      </c>
      <c r="L55" s="21">
        <v>0</v>
      </c>
      <c r="M55" s="21"/>
      <c r="N55" s="21"/>
      <c r="O55" s="21"/>
      <c r="P55" s="21"/>
      <c r="Q55" s="21"/>
      <c r="R55" s="21"/>
      <c r="S55" s="21"/>
      <c r="T55" s="21"/>
      <c r="V55" s="21"/>
      <c r="W55" s="21"/>
      <c r="Z55" s="21"/>
      <c r="AA55" s="21"/>
      <c r="AB55" s="21"/>
    </row>
    <row r="56" spans="1:28" x14ac:dyDescent="0.35">
      <c r="A56" t="s">
        <v>172</v>
      </c>
      <c r="B56" t="s">
        <v>572</v>
      </c>
      <c r="C56" t="s">
        <v>573</v>
      </c>
      <c r="D56" s="5">
        <f t="shared" si="2"/>
        <v>18</v>
      </c>
      <c r="F56">
        <v>6</v>
      </c>
      <c r="I56" s="18">
        <f>IF(I$7="A1",4*F56+200,IF(I$7="A2",3*F56,IF(I$7="B",3*F56,4*F56)))</f>
        <v>18</v>
      </c>
      <c r="J56" s="18">
        <v>0</v>
      </c>
      <c r="K56" s="21">
        <v>0</v>
      </c>
      <c r="L56" s="21">
        <v>0</v>
      </c>
      <c r="M56" s="21"/>
      <c r="N56" s="21"/>
      <c r="O56" s="21"/>
      <c r="P56" s="21"/>
      <c r="Q56" s="21"/>
      <c r="R56" s="21"/>
      <c r="S56" s="21"/>
      <c r="T56" s="21"/>
      <c r="V56" s="21"/>
      <c r="W56" s="21"/>
      <c r="Z56" s="21"/>
      <c r="AA56" s="21"/>
      <c r="AB56" s="21"/>
    </row>
    <row r="57" spans="1:28" x14ac:dyDescent="0.35">
      <c r="A57" t="s">
        <v>173</v>
      </c>
      <c r="B57" t="s">
        <v>680</v>
      </c>
      <c r="C57" t="s">
        <v>383</v>
      </c>
      <c r="D57" s="5">
        <f t="shared" si="2"/>
        <v>16</v>
      </c>
      <c r="K57" s="21"/>
      <c r="L57" s="21"/>
      <c r="M57" s="21"/>
      <c r="N57" s="21"/>
      <c r="O57" s="21">
        <v>16</v>
      </c>
      <c r="P57" s="21"/>
      <c r="Q57" s="21"/>
      <c r="R57" s="21"/>
      <c r="S57" s="21"/>
      <c r="T57" s="21"/>
      <c r="V57" s="21"/>
      <c r="W57" s="21"/>
      <c r="Z57" s="21"/>
      <c r="AA57" s="21"/>
      <c r="AB57" s="21"/>
    </row>
    <row r="58" spans="1:28" x14ac:dyDescent="0.35">
      <c r="A58" t="s">
        <v>174</v>
      </c>
      <c r="B58" t="s">
        <v>880</v>
      </c>
      <c r="C58" t="s">
        <v>573</v>
      </c>
      <c r="D58" s="5">
        <f t="shared" si="2"/>
        <v>16</v>
      </c>
      <c r="Y58" s="21">
        <v>16</v>
      </c>
      <c r="Z58" s="21"/>
      <c r="AA58" s="21"/>
      <c r="AB58" s="21"/>
    </row>
    <row r="59" spans="1:28" x14ac:dyDescent="0.35">
      <c r="A59" t="s">
        <v>175</v>
      </c>
      <c r="B59" t="s">
        <v>205</v>
      </c>
      <c r="C59" t="s">
        <v>33</v>
      </c>
      <c r="D59" s="5">
        <f t="shared" si="2"/>
        <v>9</v>
      </c>
      <c r="E59" s="3"/>
      <c r="I59" s="18">
        <f>IF(I$7="A1",4*F59+200,IF(I$7="A2",3*F59,IF(I$7="B",3*F59,4*F59)))</f>
        <v>0</v>
      </c>
      <c r="J59" s="18">
        <v>0</v>
      </c>
      <c r="K59" s="21">
        <v>0</v>
      </c>
      <c r="L59" s="21">
        <v>0</v>
      </c>
      <c r="M59" s="21"/>
      <c r="N59" s="21"/>
      <c r="O59" s="21"/>
      <c r="P59" s="21"/>
      <c r="Q59" s="21">
        <v>9</v>
      </c>
      <c r="R59" s="21"/>
      <c r="S59" s="21"/>
      <c r="T59" s="21"/>
      <c r="V59" s="21"/>
      <c r="W59" s="21"/>
      <c r="Z59" s="21"/>
      <c r="AA59" s="21"/>
      <c r="AB59" s="21"/>
    </row>
    <row r="60" spans="1:28" x14ac:dyDescent="0.35">
      <c r="A60" t="s">
        <v>176</v>
      </c>
      <c r="B60" t="s">
        <v>574</v>
      </c>
      <c r="C60" t="s">
        <v>575</v>
      </c>
      <c r="D60" s="5">
        <f t="shared" si="2"/>
        <v>9</v>
      </c>
      <c r="F60">
        <v>3</v>
      </c>
      <c r="I60" s="18">
        <f>IF(I$7="A1",4*F60+200,IF(I$7="A2",3*F60,IF(I$7="B",3*F60,4*F60)))</f>
        <v>9</v>
      </c>
      <c r="J60" s="18">
        <v>0</v>
      </c>
      <c r="K60" s="21">
        <v>0</v>
      </c>
      <c r="L60" s="21">
        <v>0</v>
      </c>
      <c r="M60" s="21"/>
      <c r="N60" s="21"/>
      <c r="O60" s="21"/>
      <c r="P60" s="21"/>
      <c r="Q60" s="21"/>
      <c r="R60" s="21"/>
      <c r="S60" s="21"/>
      <c r="T60" s="21"/>
      <c r="V60" s="21"/>
      <c r="W60" s="21"/>
      <c r="Z60" s="21"/>
      <c r="AA60" s="21"/>
      <c r="AB60" s="21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1:AB60">
    <sortCondition descending="1" ref="D11:D60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AH176"/>
  <sheetViews>
    <sheetView workbookViewId="0">
      <pane xSplit="5" ySplit="9" topLeftCell="U10" activePane="bottomRight" state="frozen"/>
      <selection pane="topRight" activeCell="F1" sqref="F1"/>
      <selection pane="bottomLeft" activeCell="A10" sqref="A10"/>
      <selection pane="bottomRight" activeCell="B179" sqref="B179"/>
    </sheetView>
  </sheetViews>
  <sheetFormatPr defaultColWidth="8.81640625" defaultRowHeight="14.5" x14ac:dyDescent="0.35"/>
  <cols>
    <col min="1" max="1" width="4.453125" bestFit="1" customWidth="1"/>
    <col min="2" max="2" width="24.7265625" customWidth="1"/>
    <col min="3" max="3" width="25.453125" customWidth="1"/>
    <col min="4" max="4" width="8.81640625" style="5"/>
    <col min="5" max="5" width="5.453125" customWidth="1"/>
    <col min="6" max="7" width="8.81640625" style="3" hidden="1" customWidth="1"/>
    <col min="8" max="8" width="8.81640625" hidden="1" customWidth="1"/>
  </cols>
  <sheetData>
    <row r="6" spans="1:34" x14ac:dyDescent="0.35">
      <c r="B6" t="s">
        <v>0</v>
      </c>
    </row>
    <row r="7" spans="1:34" x14ac:dyDescent="0.35">
      <c r="B7" t="s">
        <v>1</v>
      </c>
      <c r="I7" s="3" t="s">
        <v>613</v>
      </c>
      <c r="J7" s="3" t="s">
        <v>623</v>
      </c>
      <c r="K7" s="3" t="s">
        <v>615</v>
      </c>
      <c r="L7" s="3" t="s">
        <v>614</v>
      </c>
      <c r="M7" s="3" t="s">
        <v>613</v>
      </c>
      <c r="N7" s="3" t="s">
        <v>615</v>
      </c>
      <c r="O7" s="3" t="s">
        <v>613</v>
      </c>
      <c r="P7" s="3" t="s">
        <v>615</v>
      </c>
      <c r="Q7" s="3" t="s">
        <v>623</v>
      </c>
      <c r="R7" s="3" t="s">
        <v>613</v>
      </c>
      <c r="S7" s="3" t="s">
        <v>614</v>
      </c>
      <c r="T7" s="3" t="s">
        <v>614</v>
      </c>
      <c r="U7" s="3" t="s">
        <v>615</v>
      </c>
      <c r="V7" s="3" t="s">
        <v>614</v>
      </c>
      <c r="W7" s="3" t="s">
        <v>623</v>
      </c>
      <c r="X7" s="3" t="s">
        <v>613</v>
      </c>
      <c r="Y7" s="3" t="s">
        <v>614</v>
      </c>
      <c r="Z7" s="3" t="s">
        <v>615</v>
      </c>
      <c r="AA7" s="3" t="s">
        <v>613</v>
      </c>
      <c r="AB7" s="3" t="s">
        <v>613</v>
      </c>
      <c r="AC7" s="3" t="s">
        <v>615</v>
      </c>
      <c r="AD7" s="3" t="s">
        <v>613</v>
      </c>
    </row>
    <row r="9" spans="1:34" ht="47.5" customHeight="1" x14ac:dyDescent="0.35">
      <c r="B9" s="2" t="s">
        <v>4</v>
      </c>
      <c r="D9" s="5" t="s">
        <v>52</v>
      </c>
      <c r="F9" s="4" t="s">
        <v>540</v>
      </c>
      <c r="G9" s="4" t="s">
        <v>604</v>
      </c>
      <c r="H9" s="4" t="s">
        <v>622</v>
      </c>
      <c r="I9" s="4" t="s">
        <v>540</v>
      </c>
      <c r="J9" s="4" t="s">
        <v>604</v>
      </c>
      <c r="K9" s="4" t="s">
        <v>638</v>
      </c>
      <c r="L9" s="4" t="s">
        <v>645</v>
      </c>
      <c r="M9" s="4" t="s">
        <v>661</v>
      </c>
      <c r="N9" s="4" t="s">
        <v>685</v>
      </c>
      <c r="O9" s="4" t="s">
        <v>894</v>
      </c>
      <c r="P9" s="4" t="s">
        <v>821</v>
      </c>
      <c r="Q9" s="4" t="s">
        <v>687</v>
      </c>
      <c r="R9" s="4" t="s">
        <v>691</v>
      </c>
      <c r="S9" s="4" t="s">
        <v>694</v>
      </c>
      <c r="T9" s="4" t="s">
        <v>724</v>
      </c>
      <c r="U9" s="4" t="s">
        <v>795</v>
      </c>
      <c r="V9" s="4" t="s">
        <v>748</v>
      </c>
      <c r="W9" s="4" t="s">
        <v>731</v>
      </c>
      <c r="X9" s="4" t="s">
        <v>814</v>
      </c>
      <c r="Y9" s="4" t="s">
        <v>847</v>
      </c>
      <c r="Z9" s="4" t="s">
        <v>850</v>
      </c>
      <c r="AA9" s="4" t="s">
        <v>892</v>
      </c>
      <c r="AB9" s="4" t="s">
        <v>895</v>
      </c>
      <c r="AC9" s="4" t="s">
        <v>910</v>
      </c>
      <c r="AD9" s="4" t="s">
        <v>935</v>
      </c>
    </row>
    <row r="10" spans="1:34" ht="15" customHeight="1" x14ac:dyDescent="0.35">
      <c r="A10" t="s">
        <v>110</v>
      </c>
      <c r="B10" t="s">
        <v>56</v>
      </c>
      <c r="C10" t="s">
        <v>35</v>
      </c>
      <c r="D10" s="5">
        <f>SUM(I10:AR10)</f>
        <v>3068</v>
      </c>
      <c r="E10" s="3"/>
      <c r="F10" s="3">
        <v>165</v>
      </c>
      <c r="G10" s="3">
        <v>78</v>
      </c>
      <c r="I10" s="18">
        <f>IF(I$7="A1",4*F10+200,IF(I$7="A2",3*F10,IF(I$7="B",3*F10,4*F10)))</f>
        <v>495</v>
      </c>
      <c r="J10" s="18">
        <f>IF(J$7="A1",4*G10+200,IF(J$7="A2",3*G10,IF(J$7="B",3*G10,4*G10)))</f>
        <v>512</v>
      </c>
      <c r="K10" s="21"/>
      <c r="L10" s="21"/>
      <c r="M10" s="21">
        <v>216</v>
      </c>
      <c r="N10" s="21"/>
      <c r="O10" s="21">
        <v>405</v>
      </c>
      <c r="P10" s="21"/>
      <c r="Q10" s="21"/>
      <c r="R10" s="21">
        <v>900</v>
      </c>
      <c r="S10" s="21">
        <v>360</v>
      </c>
      <c r="T10" s="21"/>
      <c r="U10" s="21"/>
      <c r="V10" s="21"/>
      <c r="W10" s="21"/>
      <c r="X10" s="21"/>
      <c r="Y10" s="21"/>
      <c r="Z10" s="21"/>
      <c r="AA10" s="21"/>
      <c r="AB10" s="21">
        <v>180</v>
      </c>
      <c r="AC10" s="21"/>
      <c r="AD10" s="21"/>
      <c r="AH10" s="21"/>
    </row>
    <row r="11" spans="1:34" x14ac:dyDescent="0.35">
      <c r="A11" t="s">
        <v>111</v>
      </c>
      <c r="B11" t="s">
        <v>293</v>
      </c>
      <c r="C11" t="s">
        <v>35</v>
      </c>
      <c r="D11" s="5">
        <f>SUM(I11:AR11)</f>
        <v>1628</v>
      </c>
      <c r="E11" s="3"/>
      <c r="I11" s="18">
        <f>IF(I$7="A1",4*F11+200,IF(I$7="A2",3*F11,IF(I$7="B",3*F11,4*F11)))</f>
        <v>0</v>
      </c>
      <c r="J11" s="18">
        <v>0</v>
      </c>
      <c r="K11" s="21"/>
      <c r="L11" s="21"/>
      <c r="M11" s="21"/>
      <c r="N11" s="21"/>
      <c r="O11" s="21"/>
      <c r="P11" s="21"/>
      <c r="Q11" s="21">
        <v>288</v>
      </c>
      <c r="R11" s="21"/>
      <c r="S11" s="21">
        <v>270</v>
      </c>
      <c r="T11" s="21">
        <v>480</v>
      </c>
      <c r="U11" s="21"/>
      <c r="V11" s="21"/>
      <c r="W11" s="21">
        <v>284</v>
      </c>
      <c r="X11" s="21"/>
      <c r="Y11" s="21"/>
      <c r="Z11" s="21"/>
      <c r="AA11" s="21">
        <v>36</v>
      </c>
      <c r="AB11" s="21"/>
      <c r="AC11" s="21"/>
      <c r="AD11" s="21">
        <v>270</v>
      </c>
    </row>
    <row r="12" spans="1:34" x14ac:dyDescent="0.35">
      <c r="A12" t="s">
        <v>118</v>
      </c>
      <c r="B12" t="s">
        <v>605</v>
      </c>
      <c r="C12" t="s">
        <v>606</v>
      </c>
      <c r="D12" s="5">
        <f>SUM(I12:AR12)</f>
        <v>1420</v>
      </c>
      <c r="G12" s="3">
        <v>240</v>
      </c>
      <c r="I12" s="18">
        <f>IF(I$7="A1",4*F12+200,IF(I$7="A2",3*F12,IF(I$7="B",3*F12,4*F12)))</f>
        <v>0</v>
      </c>
      <c r="J12" s="18">
        <f>IF(J$7="A1",4*G12+200,IF(J$7="A2",3*G12,IF(J$7="B",3*G12,4*G12)))</f>
        <v>1160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>
        <v>260</v>
      </c>
      <c r="X12" s="21"/>
      <c r="Y12" s="21"/>
      <c r="Z12" s="21"/>
      <c r="AA12" s="21"/>
      <c r="AB12" s="21"/>
      <c r="AC12" s="21"/>
      <c r="AD12" s="21"/>
    </row>
    <row r="13" spans="1:34" x14ac:dyDescent="0.35">
      <c r="A13" t="s">
        <v>117</v>
      </c>
      <c r="B13" t="s">
        <v>24</v>
      </c>
      <c r="C13" t="s">
        <v>40</v>
      </c>
      <c r="D13" s="5">
        <f>SUM(I13:AR13)</f>
        <v>1381</v>
      </c>
      <c r="E13" s="3"/>
      <c r="I13" s="18">
        <f>IF(I$7="A1",4*F13+200,IF(I$7="A2",3*F13,IF(I$7="B",3*F13,4*F13)))</f>
        <v>0</v>
      </c>
      <c r="J13" s="18">
        <v>0</v>
      </c>
      <c r="K13" s="21">
        <v>80</v>
      </c>
      <c r="L13" s="21">
        <v>210</v>
      </c>
      <c r="M13" s="21"/>
      <c r="N13" s="21">
        <v>160</v>
      </c>
      <c r="O13" s="21"/>
      <c r="P13" s="21"/>
      <c r="Q13" s="21"/>
      <c r="R13" s="21">
        <v>81</v>
      </c>
      <c r="S13" s="21">
        <v>192</v>
      </c>
      <c r="T13" s="21"/>
      <c r="U13" s="21"/>
      <c r="V13" s="21">
        <v>30</v>
      </c>
      <c r="W13" s="21"/>
      <c r="X13" s="21"/>
      <c r="Y13" s="21"/>
      <c r="Z13" s="21">
        <v>88</v>
      </c>
      <c r="AA13" s="21">
        <v>540</v>
      </c>
      <c r="AB13" s="21"/>
      <c r="AC13" s="21"/>
      <c r="AD13" s="21"/>
    </row>
    <row r="14" spans="1:34" x14ac:dyDescent="0.35">
      <c r="A14" t="s">
        <v>116</v>
      </c>
      <c r="B14" t="s">
        <v>155</v>
      </c>
      <c r="C14" t="s">
        <v>35</v>
      </c>
      <c r="D14" s="5">
        <f>SUM(I14:AR14)</f>
        <v>1145</v>
      </c>
      <c r="E14" s="3"/>
      <c r="F14" s="3">
        <v>15</v>
      </c>
      <c r="I14" s="18">
        <f>IF(I$7="A1",4*F14+200,IF(I$7="A2",3*F14,IF(I$7="B",3*F14,4*F14)))</f>
        <v>45</v>
      </c>
      <c r="J14" s="18">
        <v>0</v>
      </c>
      <c r="K14" s="21"/>
      <c r="L14" s="21"/>
      <c r="M14" s="21">
        <v>18</v>
      </c>
      <c r="N14" s="21"/>
      <c r="O14" s="21"/>
      <c r="P14" s="21"/>
      <c r="Q14" s="21"/>
      <c r="R14" s="21"/>
      <c r="S14" s="21">
        <v>600</v>
      </c>
      <c r="T14" s="21"/>
      <c r="U14" s="21"/>
      <c r="V14" s="21"/>
      <c r="W14" s="21">
        <v>104</v>
      </c>
      <c r="X14" s="21">
        <v>144</v>
      </c>
      <c r="Y14" s="21"/>
      <c r="Z14" s="21"/>
      <c r="AA14" s="21"/>
      <c r="AB14" s="21"/>
      <c r="AC14" s="21"/>
      <c r="AD14" s="21">
        <v>234</v>
      </c>
    </row>
    <row r="15" spans="1:34" x14ac:dyDescent="0.35">
      <c r="A15" t="s">
        <v>115</v>
      </c>
      <c r="B15" t="s">
        <v>367</v>
      </c>
      <c r="C15" t="s">
        <v>47</v>
      </c>
      <c r="D15" s="5">
        <f>SUM(I15:AR15)</f>
        <v>1119</v>
      </c>
      <c r="F15" s="3">
        <v>21</v>
      </c>
      <c r="I15" s="18">
        <f>IF(I$7="A1",4*F15+200,IF(I$7="A2",3*F15,IF(I$7="B",3*F15,4*F15)))</f>
        <v>63</v>
      </c>
      <c r="J15" s="18">
        <v>0</v>
      </c>
      <c r="K15" s="21"/>
      <c r="L15" s="21"/>
      <c r="M15" s="21"/>
      <c r="N15" s="21"/>
      <c r="O15" s="21"/>
      <c r="P15" s="21"/>
      <c r="Q15" s="21"/>
      <c r="R15" s="21"/>
      <c r="S15" s="21">
        <v>420</v>
      </c>
      <c r="T15" s="21">
        <v>600</v>
      </c>
      <c r="U15" s="21"/>
      <c r="V15" s="21"/>
      <c r="W15" s="21"/>
      <c r="X15" s="21"/>
      <c r="Y15" s="21"/>
      <c r="Z15" s="21"/>
      <c r="AA15" s="21"/>
      <c r="AB15" s="21">
        <v>36</v>
      </c>
      <c r="AC15" s="21"/>
      <c r="AD15" s="21"/>
    </row>
    <row r="16" spans="1:34" x14ac:dyDescent="0.35">
      <c r="A16" t="s">
        <v>114</v>
      </c>
      <c r="B16" t="s">
        <v>379</v>
      </c>
      <c r="C16" t="s">
        <v>41</v>
      </c>
      <c r="D16" s="5">
        <f>SUM(I16:AR16)</f>
        <v>1014</v>
      </c>
      <c r="I16" s="18">
        <f>IF(I$7="A1",4*F16+200,IF(I$7="A2",3*F16,IF(I$7="B",3*F16,4*F16)))</f>
        <v>0</v>
      </c>
      <c r="J16" s="18">
        <v>0</v>
      </c>
      <c r="K16" s="21"/>
      <c r="L16" s="21"/>
      <c r="M16" s="21"/>
      <c r="N16" s="21"/>
      <c r="O16" s="21"/>
      <c r="P16" s="21"/>
      <c r="Q16" s="21">
        <v>27</v>
      </c>
      <c r="R16" s="21"/>
      <c r="S16" s="21">
        <v>240</v>
      </c>
      <c r="T16" s="21"/>
      <c r="U16" s="21"/>
      <c r="V16" s="21"/>
      <c r="W16" s="21"/>
      <c r="X16" s="21">
        <v>90</v>
      </c>
      <c r="Y16" s="21"/>
      <c r="Z16" s="21"/>
      <c r="AA16" s="21"/>
      <c r="AB16" s="21">
        <v>27</v>
      </c>
      <c r="AC16" s="21"/>
      <c r="AD16" s="21">
        <v>630</v>
      </c>
    </row>
    <row r="17" spans="1:30" x14ac:dyDescent="0.35">
      <c r="A17" t="s">
        <v>113</v>
      </c>
      <c r="B17" s="6" t="s">
        <v>26</v>
      </c>
      <c r="C17" s="6" t="s">
        <v>44</v>
      </c>
      <c r="D17" s="5">
        <f>SUM(I17:AR17)</f>
        <v>935</v>
      </c>
      <c r="E17" s="3"/>
      <c r="F17" s="8"/>
      <c r="G17" s="3">
        <v>36</v>
      </c>
      <c r="H17" s="1"/>
      <c r="I17" s="18">
        <v>0</v>
      </c>
      <c r="J17" s="18">
        <v>0</v>
      </c>
      <c r="K17" s="21">
        <v>320</v>
      </c>
      <c r="L17" s="21">
        <v>108</v>
      </c>
      <c r="M17" s="18"/>
      <c r="N17" s="18"/>
      <c r="O17" s="18"/>
      <c r="P17" s="21">
        <v>160</v>
      </c>
      <c r="Q17" s="18"/>
      <c r="R17" s="18"/>
      <c r="S17" s="18"/>
      <c r="X17" s="21"/>
      <c r="Y17" s="21"/>
      <c r="Z17" s="21"/>
      <c r="AA17" s="21"/>
      <c r="AB17" s="21"/>
      <c r="AC17" s="21">
        <v>320</v>
      </c>
      <c r="AD17" s="21">
        <v>27</v>
      </c>
    </row>
    <row r="18" spans="1:30" x14ac:dyDescent="0.35">
      <c r="A18" t="s">
        <v>112</v>
      </c>
      <c r="B18" t="s">
        <v>524</v>
      </c>
      <c r="C18" t="s">
        <v>35</v>
      </c>
      <c r="D18" s="5">
        <f>SUM(I18:AR18)</f>
        <v>900</v>
      </c>
      <c r="I18" s="18">
        <f>IF(I$7="A1",4*F18+200,IF(I$7="A2",3*F18,IF(I$7="B",3*F18,4*F18)))</f>
        <v>0</v>
      </c>
      <c r="J18" s="18">
        <v>0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>
        <v>900</v>
      </c>
    </row>
    <row r="19" spans="1:30" x14ac:dyDescent="0.35">
      <c r="A19" t="s">
        <v>119</v>
      </c>
      <c r="B19" t="s">
        <v>518</v>
      </c>
      <c r="C19" t="s">
        <v>84</v>
      </c>
      <c r="D19" s="5">
        <f>SUM(I19:AR19)</f>
        <v>805</v>
      </c>
      <c r="F19" s="3">
        <v>3</v>
      </c>
      <c r="I19" s="18">
        <f>IF(I$7="A1",4*F19+200,IF(I$7="A2",3*F19,IF(I$7="B",3*F19,4*F19)))</f>
        <v>9</v>
      </c>
      <c r="J19" s="18">
        <v>0</v>
      </c>
      <c r="K19" s="21"/>
      <c r="L19" s="21"/>
      <c r="M19" s="21">
        <v>117</v>
      </c>
      <c r="N19" s="21"/>
      <c r="O19" s="21"/>
      <c r="P19" s="21"/>
      <c r="Q19" s="21">
        <v>99</v>
      </c>
      <c r="R19" s="21"/>
      <c r="S19" s="21"/>
      <c r="T19" s="21"/>
      <c r="U19" s="21">
        <v>220</v>
      </c>
      <c r="V19" s="21"/>
      <c r="W19" s="21"/>
      <c r="X19" s="21">
        <v>360</v>
      </c>
      <c r="Y19" s="21"/>
      <c r="Z19" s="21"/>
      <c r="AA19" s="21"/>
      <c r="AB19" s="21"/>
      <c r="AC19" s="21"/>
      <c r="AD19" s="21"/>
    </row>
    <row r="20" spans="1:30" x14ac:dyDescent="0.35">
      <c r="A20" t="s">
        <v>120</v>
      </c>
      <c r="B20" t="s">
        <v>159</v>
      </c>
      <c r="C20" t="s">
        <v>182</v>
      </c>
      <c r="D20" s="5">
        <f>SUM(I20:AR20)</f>
        <v>786</v>
      </c>
      <c r="E20" s="3"/>
      <c r="I20" s="18">
        <f>IF(I$7="A1",4*F20+200,IF(I$7="A2",3*F20,IF(I$7="B",3*F20,4*F20)))</f>
        <v>0</v>
      </c>
      <c r="J20" s="18">
        <v>0</v>
      </c>
      <c r="K20" s="21"/>
      <c r="L20" s="21"/>
      <c r="M20" s="21"/>
      <c r="N20" s="21"/>
      <c r="O20" s="21"/>
      <c r="P20" s="21"/>
      <c r="Q20" s="21"/>
      <c r="R20" s="21"/>
      <c r="S20" s="21">
        <v>300</v>
      </c>
      <c r="T20" s="21"/>
      <c r="U20" s="21"/>
      <c r="V20" s="21"/>
      <c r="W20" s="21"/>
      <c r="X20" s="21"/>
      <c r="Y20" s="21"/>
      <c r="Z20" s="21"/>
      <c r="AA20" s="21"/>
      <c r="AB20" s="21">
        <v>126</v>
      </c>
      <c r="AC20" s="21"/>
      <c r="AD20" s="21">
        <v>360</v>
      </c>
    </row>
    <row r="21" spans="1:30" x14ac:dyDescent="0.35">
      <c r="A21" t="s">
        <v>121</v>
      </c>
      <c r="B21" t="s">
        <v>913</v>
      </c>
      <c r="C21" t="s">
        <v>154</v>
      </c>
      <c r="D21" s="5">
        <f>SUM(I21:AR21)</f>
        <v>720</v>
      </c>
      <c r="I21" s="18"/>
      <c r="J21" s="18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D21" s="21">
        <v>720</v>
      </c>
    </row>
    <row r="22" spans="1:30" x14ac:dyDescent="0.35">
      <c r="A22" t="s">
        <v>122</v>
      </c>
      <c r="B22" t="s">
        <v>14</v>
      </c>
      <c r="C22" t="s">
        <v>35</v>
      </c>
      <c r="D22" s="5">
        <f>SUM(I22:AR22)</f>
        <v>636</v>
      </c>
      <c r="E22" s="3"/>
      <c r="I22" s="18">
        <f>IF(I$7="A1",4*F22+200,IF(I$7="A2",3*F22,IF(I$7="B",3*F22,4*F22)))</f>
        <v>0</v>
      </c>
      <c r="J22" s="18">
        <v>0</v>
      </c>
      <c r="K22" s="21"/>
      <c r="L22" s="21"/>
      <c r="M22" s="21">
        <v>360</v>
      </c>
      <c r="N22" s="21"/>
      <c r="O22" s="21"/>
      <c r="P22" s="21"/>
      <c r="Q22" s="21"/>
      <c r="R22" s="21"/>
      <c r="S22" s="21">
        <v>144</v>
      </c>
      <c r="T22" s="21">
        <v>132</v>
      </c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x14ac:dyDescent="0.35">
      <c r="A23" t="s">
        <v>123</v>
      </c>
      <c r="B23" t="s">
        <v>219</v>
      </c>
      <c r="C23" t="s">
        <v>33</v>
      </c>
      <c r="D23" s="5">
        <f>SUM(I23:AR23)</f>
        <v>625</v>
      </c>
      <c r="I23" s="18">
        <v>0</v>
      </c>
      <c r="J23" s="18">
        <v>0</v>
      </c>
      <c r="P23" s="59"/>
      <c r="X23" s="21"/>
      <c r="Y23" s="21"/>
      <c r="Z23" s="21"/>
      <c r="AA23" s="21"/>
      <c r="AB23" s="21"/>
      <c r="AC23" s="21">
        <v>220</v>
      </c>
      <c r="AD23" s="21">
        <v>405</v>
      </c>
    </row>
    <row r="24" spans="1:30" x14ac:dyDescent="0.35">
      <c r="A24" t="s">
        <v>124</v>
      </c>
      <c r="B24" t="s">
        <v>160</v>
      </c>
      <c r="C24" t="s">
        <v>39</v>
      </c>
      <c r="D24" s="5">
        <f>SUM(I24:AR24)</f>
        <v>576</v>
      </c>
      <c r="E24" s="3"/>
      <c r="I24" s="18">
        <f>IF(I$7="A1",4*F24+200,IF(I$7="A2",3*F24,IF(I$7="B",3*F24,4*F24)))</f>
        <v>0</v>
      </c>
      <c r="J24" s="18">
        <v>0</v>
      </c>
      <c r="K24" s="21"/>
      <c r="L24" s="21"/>
      <c r="M24" s="21"/>
      <c r="N24" s="21"/>
      <c r="O24" s="21"/>
      <c r="P24" s="21"/>
      <c r="Q24" s="21"/>
      <c r="R24" s="21"/>
      <c r="S24" s="21">
        <v>36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>
        <v>540</v>
      </c>
    </row>
    <row r="25" spans="1:30" x14ac:dyDescent="0.35">
      <c r="A25" t="s">
        <v>125</v>
      </c>
      <c r="B25" t="s">
        <v>25</v>
      </c>
      <c r="C25" t="s">
        <v>43</v>
      </c>
      <c r="D25" s="5">
        <f>SUM(I25:AR25)</f>
        <v>540</v>
      </c>
      <c r="E25" s="3"/>
      <c r="I25" s="18">
        <f>IF(I$7="A1",4*F25+200,IF(I$7="A2",3*F25,IF(I$7="B",3*F25,4*F25)))</f>
        <v>0</v>
      </c>
      <c r="J25" s="18">
        <v>0</v>
      </c>
      <c r="K25" s="21"/>
      <c r="L25" s="21">
        <v>72</v>
      </c>
      <c r="M25" s="21"/>
      <c r="N25" s="21"/>
      <c r="O25" s="21"/>
      <c r="P25" s="21"/>
      <c r="Q25" s="21">
        <v>216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>
        <v>252</v>
      </c>
    </row>
    <row r="26" spans="1:30" x14ac:dyDescent="0.35">
      <c r="A26" t="s">
        <v>126</v>
      </c>
      <c r="B26" t="s">
        <v>914</v>
      </c>
      <c r="C26" t="s">
        <v>47</v>
      </c>
      <c r="D26" s="5">
        <f>SUM(I26:AR26)</f>
        <v>495</v>
      </c>
      <c r="I26" s="18"/>
      <c r="J26" s="18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D26" s="21">
        <v>495</v>
      </c>
    </row>
    <row r="27" spans="1:30" x14ac:dyDescent="0.35">
      <c r="A27" t="s">
        <v>127</v>
      </c>
      <c r="B27" t="s">
        <v>368</v>
      </c>
      <c r="C27" t="s">
        <v>369</v>
      </c>
      <c r="D27" s="5">
        <f>SUM(I27:AR27)</f>
        <v>480</v>
      </c>
      <c r="I27" s="18">
        <f>IF(I$7="A1",4*F27+200,IF(I$7="A2",3*F27,IF(I$7="B",3*F27,4*F27)))</f>
        <v>0</v>
      </c>
      <c r="J27" s="18">
        <v>0</v>
      </c>
      <c r="K27" s="21"/>
      <c r="L27" s="21"/>
      <c r="M27" s="21"/>
      <c r="N27" s="21"/>
      <c r="O27" s="21"/>
      <c r="P27" s="21"/>
      <c r="Q27" s="21"/>
      <c r="R27" s="21"/>
      <c r="S27" s="21">
        <v>480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x14ac:dyDescent="0.35">
      <c r="A28" t="s">
        <v>128</v>
      </c>
      <c r="B28" t="s">
        <v>218</v>
      </c>
      <c r="C28" t="s">
        <v>80</v>
      </c>
      <c r="D28" s="5">
        <f>SUM(I28:AR28)</f>
        <v>474</v>
      </c>
      <c r="E28" s="3"/>
      <c r="I28" s="18">
        <f>IF(I$7="A1",4*F28+200,IF(I$7="A2",3*F28,IF(I$7="B",3*F28,4*F28)))</f>
        <v>0</v>
      </c>
      <c r="J28" s="18">
        <v>0</v>
      </c>
      <c r="K28" s="21"/>
      <c r="L28" s="21"/>
      <c r="M28" s="21"/>
      <c r="N28" s="21"/>
      <c r="O28" s="21"/>
      <c r="P28" s="21"/>
      <c r="Q28" s="21"/>
      <c r="R28" s="21"/>
      <c r="S28" s="21">
        <v>330</v>
      </c>
      <c r="T28" s="21">
        <v>144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x14ac:dyDescent="0.35">
      <c r="A29" t="s">
        <v>129</v>
      </c>
      <c r="B29" t="s">
        <v>366</v>
      </c>
      <c r="C29" t="s">
        <v>33</v>
      </c>
      <c r="D29" s="5">
        <f>SUM(I29:AR29)</f>
        <v>464</v>
      </c>
      <c r="I29" s="18">
        <f>IF(I$7="A1",4*F29+200,IF(I$7="A2",3*F29,IF(I$7="B",3*F29,4*F29)))</f>
        <v>0</v>
      </c>
      <c r="J29" s="18">
        <v>0</v>
      </c>
      <c r="K29" s="21"/>
      <c r="L29" s="21">
        <v>420</v>
      </c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>
        <v>44</v>
      </c>
      <c r="AA29" s="21"/>
      <c r="AB29" s="21"/>
      <c r="AC29" s="21"/>
      <c r="AD29" s="21"/>
    </row>
    <row r="30" spans="1:30" x14ac:dyDescent="0.35">
      <c r="A30" t="s">
        <v>130</v>
      </c>
      <c r="B30" t="s">
        <v>304</v>
      </c>
      <c r="C30" t="s">
        <v>301</v>
      </c>
      <c r="D30" s="5">
        <f>SUM(I30:AR30)</f>
        <v>462</v>
      </c>
      <c r="P30" s="59"/>
      <c r="V30" s="21">
        <v>300</v>
      </c>
      <c r="X30" s="21">
        <v>18</v>
      </c>
      <c r="Y30" s="21">
        <v>144</v>
      </c>
      <c r="Z30" s="21"/>
      <c r="AA30" s="21"/>
      <c r="AB30" s="21"/>
      <c r="AC30" s="21"/>
      <c r="AD30" s="21"/>
    </row>
    <row r="31" spans="1:30" x14ac:dyDescent="0.35">
      <c r="A31" t="s">
        <v>131</v>
      </c>
      <c r="B31" t="s">
        <v>915</v>
      </c>
      <c r="C31" t="s">
        <v>227</v>
      </c>
      <c r="D31" s="5">
        <f>SUM(I31:AR31)</f>
        <v>450</v>
      </c>
      <c r="I31" s="18"/>
      <c r="J31" s="18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D31" s="21">
        <v>450</v>
      </c>
    </row>
    <row r="32" spans="1:30" x14ac:dyDescent="0.35">
      <c r="A32" t="s">
        <v>132</v>
      </c>
      <c r="B32" t="s">
        <v>8</v>
      </c>
      <c r="C32" t="s">
        <v>32</v>
      </c>
      <c r="D32" s="5">
        <f>SUM(I32:AR32)</f>
        <v>405</v>
      </c>
      <c r="F32" s="3">
        <v>135</v>
      </c>
      <c r="I32" s="18">
        <f>IF(I$7="A1",4*F32+200,IF(I$7="A2",3*F32,IF(I$7="B",3*F32,4*F32)))</f>
        <v>405</v>
      </c>
      <c r="J32" s="18">
        <v>0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4" x14ac:dyDescent="0.35">
      <c r="A33" t="s">
        <v>133</v>
      </c>
      <c r="B33" t="s">
        <v>525</v>
      </c>
      <c r="C33" t="s">
        <v>526</v>
      </c>
      <c r="D33" s="5">
        <f>SUM(I33:AR33)</f>
        <v>400</v>
      </c>
      <c r="I33" s="18">
        <f>IF(I$7="A1",4*F33+200,IF(I$7="A2",3*F33,IF(I$7="B",3*F33,4*F33)))</f>
        <v>0</v>
      </c>
      <c r="J33" s="18">
        <v>0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>
        <v>400</v>
      </c>
      <c r="V33" s="21"/>
      <c r="W33" s="21"/>
      <c r="X33" s="21"/>
      <c r="Y33" s="21"/>
      <c r="Z33" s="21"/>
      <c r="AA33" s="21"/>
      <c r="AB33" s="21"/>
      <c r="AC33" s="21"/>
      <c r="AD33" s="21"/>
    </row>
    <row r="34" spans="1:34" x14ac:dyDescent="0.35">
      <c r="A34" t="s">
        <v>134</v>
      </c>
      <c r="B34" t="s">
        <v>822</v>
      </c>
      <c r="C34" t="s">
        <v>365</v>
      </c>
      <c r="D34" s="5">
        <f>SUM(I34:AR34)</f>
        <v>400</v>
      </c>
      <c r="P34" s="21">
        <v>400</v>
      </c>
      <c r="Y34" s="21"/>
      <c r="Z34" s="21"/>
      <c r="AA34" s="21"/>
      <c r="AB34" s="21"/>
      <c r="AC34" s="21"/>
      <c r="AD34" s="21"/>
    </row>
    <row r="35" spans="1:34" x14ac:dyDescent="0.35">
      <c r="A35" t="s">
        <v>135</v>
      </c>
      <c r="B35" t="s">
        <v>516</v>
      </c>
      <c r="C35" t="s">
        <v>381</v>
      </c>
      <c r="D35" s="5">
        <f>SUM(I35:AR35)</f>
        <v>383</v>
      </c>
      <c r="I35" s="18">
        <f>IF(I$7="A1",4*F35+200,IF(I$7="A2",3*F35,IF(I$7="B",3*F35,4*F35)))</f>
        <v>0</v>
      </c>
      <c r="J35" s="18">
        <v>0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>
        <v>320</v>
      </c>
      <c r="V35" s="21"/>
      <c r="W35" s="21"/>
      <c r="X35" s="21">
        <v>63</v>
      </c>
      <c r="Y35" s="21"/>
      <c r="Z35" s="21"/>
      <c r="AA35" s="21"/>
      <c r="AB35" s="21"/>
      <c r="AC35" s="21"/>
      <c r="AD35" s="21"/>
    </row>
    <row r="36" spans="1:34" x14ac:dyDescent="0.35">
      <c r="A36" t="s">
        <v>136</v>
      </c>
      <c r="B36" t="s">
        <v>710</v>
      </c>
      <c r="C36" t="s">
        <v>711</v>
      </c>
      <c r="D36" s="5">
        <f>SUM(I36:AR36)</f>
        <v>360</v>
      </c>
      <c r="P36" s="59"/>
      <c r="T36" s="21">
        <v>360</v>
      </c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4" x14ac:dyDescent="0.35">
      <c r="A37" t="s">
        <v>137</v>
      </c>
      <c r="B37" t="s">
        <v>478</v>
      </c>
      <c r="C37" t="s">
        <v>705</v>
      </c>
      <c r="D37" s="5">
        <f>SUM(I37:AR37)</f>
        <v>351</v>
      </c>
      <c r="I37" s="18">
        <f>IF(I$7="A1",4*F37+200,IF(I$7="A2",3*F37,IF(I$7="B",3*F37,4*F37)))</f>
        <v>0</v>
      </c>
      <c r="J37" s="18">
        <v>0</v>
      </c>
      <c r="K37" s="21"/>
      <c r="L37" s="21"/>
      <c r="M37" s="21"/>
      <c r="N37" s="21"/>
      <c r="O37" s="21"/>
      <c r="P37" s="21"/>
      <c r="Q37" s="21"/>
      <c r="R37" s="21"/>
      <c r="S37" s="21">
        <v>66</v>
      </c>
      <c r="T37" s="21">
        <v>168</v>
      </c>
      <c r="U37" s="21"/>
      <c r="V37" s="21"/>
      <c r="W37" s="21"/>
      <c r="X37" s="21"/>
      <c r="Y37" s="21"/>
      <c r="Z37" s="21"/>
      <c r="AA37" s="21"/>
      <c r="AB37" s="21"/>
      <c r="AC37" s="21"/>
      <c r="AD37" s="21">
        <v>117</v>
      </c>
    </row>
    <row r="38" spans="1:34" x14ac:dyDescent="0.35">
      <c r="A38" t="s">
        <v>138</v>
      </c>
      <c r="B38" t="s">
        <v>669</v>
      </c>
      <c r="C38" t="s">
        <v>667</v>
      </c>
      <c r="D38" s="5">
        <f>SUM(I38:AR38)</f>
        <v>336</v>
      </c>
      <c r="K38" s="21"/>
      <c r="L38" s="21"/>
      <c r="M38" s="21"/>
      <c r="N38" s="21">
        <v>96</v>
      </c>
      <c r="O38" s="21"/>
      <c r="P38" s="21"/>
      <c r="Q38" s="21"/>
      <c r="R38" s="21"/>
      <c r="S38" s="21"/>
      <c r="T38" s="21"/>
      <c r="U38" s="21">
        <v>240</v>
      </c>
      <c r="V38" s="21"/>
      <c r="W38" s="21"/>
      <c r="X38" s="21"/>
      <c r="Y38" s="21"/>
      <c r="Z38" s="21"/>
      <c r="AA38" s="21"/>
      <c r="AB38" s="21"/>
      <c r="AC38" s="21"/>
      <c r="AD38" s="21"/>
    </row>
    <row r="39" spans="1:34" x14ac:dyDescent="0.35">
      <c r="A39" t="s">
        <v>139</v>
      </c>
      <c r="B39" s="6" t="s">
        <v>411</v>
      </c>
      <c r="C39" s="6" t="s">
        <v>412</v>
      </c>
      <c r="D39" s="5">
        <f>SUM(I39:AR39)</f>
        <v>332</v>
      </c>
      <c r="E39" s="6"/>
      <c r="I39" s="18">
        <f>IF(I$7="A1",4*F39+200,IF(I$7="A2",3*F39,IF(I$7="B",3*F39,4*F39)))</f>
        <v>0</v>
      </c>
      <c r="J39" s="18">
        <v>0</v>
      </c>
      <c r="K39" s="21">
        <v>180</v>
      </c>
      <c r="L39" s="21">
        <v>48</v>
      </c>
      <c r="M39" s="21"/>
      <c r="N39" s="21"/>
      <c r="O39" s="21"/>
      <c r="P39" s="21">
        <v>104</v>
      </c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H39" s="21"/>
    </row>
    <row r="40" spans="1:34" x14ac:dyDescent="0.35">
      <c r="A40" t="s">
        <v>140</v>
      </c>
      <c r="B40" t="s">
        <v>712</v>
      </c>
      <c r="C40" t="s">
        <v>145</v>
      </c>
      <c r="D40" s="5">
        <f>SUM(I40:AR40)</f>
        <v>330</v>
      </c>
      <c r="P40" s="59"/>
      <c r="T40" s="21">
        <v>330</v>
      </c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4" x14ac:dyDescent="0.35">
      <c r="A41" t="s">
        <v>141</v>
      </c>
      <c r="B41" t="s">
        <v>851</v>
      </c>
      <c r="C41" t="s">
        <v>40</v>
      </c>
      <c r="D41" s="5">
        <f>SUM(I41:AR41)</f>
        <v>320</v>
      </c>
      <c r="P41" s="59"/>
      <c r="Z41" s="21">
        <v>320</v>
      </c>
      <c r="AA41" s="21"/>
      <c r="AB41" s="21"/>
      <c r="AC41" s="21"/>
      <c r="AD41" s="21"/>
    </row>
    <row r="42" spans="1:34" x14ac:dyDescent="0.35">
      <c r="A42" t="s">
        <v>142</v>
      </c>
      <c r="B42" t="s">
        <v>19</v>
      </c>
      <c r="C42" t="s">
        <v>33</v>
      </c>
      <c r="D42" s="5">
        <f>SUM(I42:AR42)</f>
        <v>319</v>
      </c>
      <c r="E42" s="3"/>
      <c r="I42" s="18">
        <f>IF(I$7="A1",4*F42+200,IF(I$7="A2",3*F42,IF(I$7="B",3*F42,4*F42)))</f>
        <v>0</v>
      </c>
      <c r="J42" s="18">
        <v>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>
        <v>4</v>
      </c>
      <c r="AD42" s="21">
        <v>315</v>
      </c>
    </row>
    <row r="43" spans="1:34" x14ac:dyDescent="0.35">
      <c r="A43" t="s">
        <v>143</v>
      </c>
      <c r="B43" t="s">
        <v>304</v>
      </c>
      <c r="C43" t="s">
        <v>301</v>
      </c>
      <c r="D43" s="5">
        <f>SUM(I43:AR43)</f>
        <v>300</v>
      </c>
      <c r="E43" s="3"/>
      <c r="I43" s="18">
        <f>IF(I$7="A1",4*F43+200,IF(I$7="A2",3*F43,IF(I$7="B",3*F43,4*F43)))</f>
        <v>0</v>
      </c>
      <c r="J43" s="18">
        <v>0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>
        <v>300</v>
      </c>
      <c r="W43" s="21"/>
      <c r="X43" s="21"/>
      <c r="Y43" s="21"/>
      <c r="Z43" s="21"/>
      <c r="AA43" s="21"/>
      <c r="AB43" s="21"/>
      <c r="AC43" s="21"/>
      <c r="AD43" s="21"/>
    </row>
    <row r="44" spans="1:34" x14ac:dyDescent="0.35">
      <c r="A44" t="s">
        <v>162</v>
      </c>
      <c r="B44" t="s">
        <v>482</v>
      </c>
      <c r="C44" t="s">
        <v>229</v>
      </c>
      <c r="D44" s="5">
        <f>SUM(I44:AR44)</f>
        <v>300</v>
      </c>
      <c r="I44" s="18">
        <f>IF(I$7="A1",4*F44+200,IF(I$7="A2",3*F44,IF(I$7="B",3*F44,4*F44)))</f>
        <v>0</v>
      </c>
      <c r="J44" s="18">
        <v>0</v>
      </c>
      <c r="K44" s="21"/>
      <c r="L44" s="21"/>
      <c r="M44" s="21"/>
      <c r="N44" s="21"/>
      <c r="O44" s="21"/>
      <c r="P44" s="21"/>
      <c r="Q44" s="21"/>
      <c r="R44" s="21"/>
      <c r="S44" s="21"/>
      <c r="T44" s="21">
        <v>300</v>
      </c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4" x14ac:dyDescent="0.35">
      <c r="A45" t="s">
        <v>163</v>
      </c>
      <c r="B45" t="s">
        <v>15</v>
      </c>
      <c r="C45" t="s">
        <v>37</v>
      </c>
      <c r="D45" s="5">
        <f>SUM(I45:AR45)</f>
        <v>292</v>
      </c>
      <c r="E45" s="3"/>
      <c r="I45" s="18">
        <f>IF(I$7="A1",4*F45+200,IF(I$7="A2",3*F45,IF(I$7="B",3*F45,4*F45)))</f>
        <v>0</v>
      </c>
      <c r="J45" s="18">
        <v>0</v>
      </c>
      <c r="K45" s="21"/>
      <c r="L45" s="21">
        <v>144</v>
      </c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>
        <v>140</v>
      </c>
      <c r="AA45" s="21"/>
      <c r="AB45" s="21"/>
      <c r="AC45" s="21">
        <v>8</v>
      </c>
      <c r="AD45" s="21"/>
    </row>
    <row r="46" spans="1:34" x14ac:dyDescent="0.35">
      <c r="A46" t="s">
        <v>213</v>
      </c>
      <c r="B46" t="s">
        <v>916</v>
      </c>
      <c r="C46" t="s">
        <v>548</v>
      </c>
      <c r="D46" s="5">
        <f>SUM(I46:AR46)</f>
        <v>288</v>
      </c>
      <c r="E46" s="1"/>
      <c r="I46" s="18"/>
      <c r="J46" s="18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D46" s="21">
        <v>288</v>
      </c>
    </row>
    <row r="47" spans="1:34" x14ac:dyDescent="0.35">
      <c r="A47" t="s">
        <v>164</v>
      </c>
      <c r="B47" t="s">
        <v>768</v>
      </c>
      <c r="C47" t="s">
        <v>598</v>
      </c>
      <c r="D47" s="5">
        <f>SUM(I47:AR47)</f>
        <v>280</v>
      </c>
      <c r="P47" s="59"/>
      <c r="U47" s="21">
        <v>280</v>
      </c>
      <c r="X47" s="21"/>
      <c r="Y47" s="21"/>
      <c r="Z47" s="21"/>
      <c r="AA47" s="21"/>
      <c r="AB47" s="21"/>
      <c r="AC47" s="21"/>
      <c r="AD47" s="21"/>
    </row>
    <row r="48" spans="1:34" x14ac:dyDescent="0.35">
      <c r="A48" t="s">
        <v>165</v>
      </c>
      <c r="B48" t="s">
        <v>377</v>
      </c>
      <c r="C48" t="s">
        <v>47</v>
      </c>
      <c r="D48" s="5">
        <f>SUM(I48:AR48)</f>
        <v>272</v>
      </c>
      <c r="I48" s="18">
        <f>IF(I$7="A1",4*F48+200,IF(I$7="A2",3*F48,IF(I$7="B",3*F48,4*F48)))</f>
        <v>0</v>
      </c>
      <c r="J48" s="18">
        <v>0</v>
      </c>
      <c r="K48" s="21"/>
      <c r="L48" s="21"/>
      <c r="M48" s="21"/>
      <c r="N48" s="21"/>
      <c r="O48" s="21"/>
      <c r="P48" s="21"/>
      <c r="Q48" s="21"/>
      <c r="R48" s="21"/>
      <c r="S48" s="21"/>
      <c r="T48" s="21">
        <v>192</v>
      </c>
      <c r="U48" s="21">
        <v>80</v>
      </c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x14ac:dyDescent="0.35">
      <c r="A49" t="s">
        <v>166</v>
      </c>
      <c r="B49" t="s">
        <v>713</v>
      </c>
      <c r="C49" t="s">
        <v>229</v>
      </c>
      <c r="D49" s="5">
        <f>SUM(I49:AR49)</f>
        <v>270</v>
      </c>
      <c r="P49" s="59"/>
      <c r="T49" s="21">
        <v>270</v>
      </c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x14ac:dyDescent="0.35">
      <c r="A50" t="s">
        <v>167</v>
      </c>
      <c r="B50" t="s">
        <v>624</v>
      </c>
      <c r="C50" t="s">
        <v>414</v>
      </c>
      <c r="D50" s="5">
        <f>SUM(I50:AR50)</f>
        <v>260</v>
      </c>
      <c r="K50" s="21">
        <v>140</v>
      </c>
      <c r="L50" s="21"/>
      <c r="M50" s="21"/>
      <c r="N50" s="21"/>
      <c r="O50" s="21"/>
      <c r="P50" s="21">
        <v>120</v>
      </c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x14ac:dyDescent="0.35">
      <c r="A51" t="s">
        <v>168</v>
      </c>
      <c r="B51" t="s">
        <v>404</v>
      </c>
      <c r="C51" t="s">
        <v>405</v>
      </c>
      <c r="D51" s="5">
        <f>SUM(I51:AR51)</f>
        <v>222</v>
      </c>
      <c r="E51" s="1"/>
      <c r="I51" s="18">
        <f>IF(I$7="A1",4*F51+200,IF(I$7="A2",3*F51,IF(I$7="B",3*F51,4*F51)))</f>
        <v>0</v>
      </c>
      <c r="J51" s="18">
        <v>0</v>
      </c>
      <c r="K51" s="21"/>
      <c r="L51" s="21"/>
      <c r="M51" s="21"/>
      <c r="N51" s="21"/>
      <c r="O51" s="21"/>
      <c r="P51" s="21"/>
      <c r="Q51" s="21"/>
      <c r="R51" s="21"/>
      <c r="S51" s="21">
        <v>180</v>
      </c>
      <c r="T51" s="21">
        <v>42</v>
      </c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x14ac:dyDescent="0.35">
      <c r="A52" t="s">
        <v>169</v>
      </c>
      <c r="B52" t="s">
        <v>679</v>
      </c>
      <c r="C52" t="s">
        <v>83</v>
      </c>
      <c r="D52" s="5">
        <f>SUM(I52:AR52)</f>
        <v>220</v>
      </c>
      <c r="K52" s="21"/>
      <c r="L52" s="21"/>
      <c r="M52" s="21"/>
      <c r="N52" s="21">
        <v>20</v>
      </c>
      <c r="O52" s="21"/>
      <c r="P52" s="21"/>
      <c r="Q52" s="21"/>
      <c r="R52" s="21"/>
      <c r="S52" s="21"/>
      <c r="T52" s="21"/>
      <c r="U52" s="21">
        <v>200</v>
      </c>
      <c r="V52" s="21"/>
      <c r="W52" s="21"/>
      <c r="X52" s="21"/>
      <c r="Y52" s="21"/>
      <c r="Z52" s="21"/>
      <c r="AA52" s="21"/>
      <c r="AB52" s="21"/>
      <c r="AC52" s="21"/>
      <c r="AD52" s="21"/>
    </row>
    <row r="53" spans="1:30" x14ac:dyDescent="0.35">
      <c r="A53" t="s">
        <v>170</v>
      </c>
      <c r="B53" t="s">
        <v>823</v>
      </c>
      <c r="C53" t="s">
        <v>182</v>
      </c>
      <c r="D53" s="5">
        <f>SUM(I53:AR53)</f>
        <v>220</v>
      </c>
      <c r="P53" s="21">
        <v>220</v>
      </c>
      <c r="Y53" s="21"/>
      <c r="Z53" s="21"/>
      <c r="AA53" s="21"/>
      <c r="AB53" s="21"/>
      <c r="AC53" s="21"/>
      <c r="AD53" s="21"/>
    </row>
    <row r="54" spans="1:30" x14ac:dyDescent="0.35">
      <c r="A54" t="s">
        <v>171</v>
      </c>
      <c r="B54" t="s">
        <v>917</v>
      </c>
      <c r="C54" t="s">
        <v>47</v>
      </c>
      <c r="D54" s="5">
        <f>SUM(I54:AR54)</f>
        <v>216</v>
      </c>
      <c r="E54" s="1"/>
      <c r="I54" s="18"/>
      <c r="J54" s="18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D54" s="21">
        <v>216</v>
      </c>
    </row>
    <row r="55" spans="1:30" x14ac:dyDescent="0.35">
      <c r="A55" t="s">
        <v>172</v>
      </c>
      <c r="B55" t="s">
        <v>695</v>
      </c>
      <c r="C55" t="s">
        <v>369</v>
      </c>
      <c r="D55" s="5">
        <f>SUM(I55:AR55)</f>
        <v>210</v>
      </c>
      <c r="K55" s="21"/>
      <c r="L55" s="21"/>
      <c r="M55" s="21"/>
      <c r="N55" s="21"/>
      <c r="O55" s="21"/>
      <c r="P55" s="21"/>
      <c r="Q55" s="21"/>
      <c r="R55" s="21"/>
      <c r="S55" s="21">
        <v>210</v>
      </c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1:30" x14ac:dyDescent="0.35">
      <c r="A56" t="s">
        <v>173</v>
      </c>
      <c r="B56" t="s">
        <v>714</v>
      </c>
      <c r="C56" t="s">
        <v>54</v>
      </c>
      <c r="D56" s="5">
        <f>SUM(I56:AR56)</f>
        <v>210</v>
      </c>
      <c r="P56" s="59"/>
      <c r="T56" s="21">
        <v>210</v>
      </c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x14ac:dyDescent="0.35">
      <c r="A57" t="s">
        <v>174</v>
      </c>
      <c r="B57" t="s">
        <v>703</v>
      </c>
      <c r="C57" t="s">
        <v>704</v>
      </c>
      <c r="D57" s="5">
        <f>SUM(I57:AR57)</f>
        <v>200</v>
      </c>
      <c r="K57" s="21"/>
      <c r="L57" s="21"/>
      <c r="M57" s="21"/>
      <c r="N57" s="21"/>
      <c r="O57" s="21"/>
      <c r="P57" s="21">
        <v>128</v>
      </c>
      <c r="Q57" s="21"/>
      <c r="R57" s="21"/>
      <c r="S57" s="21">
        <v>72</v>
      </c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x14ac:dyDescent="0.35">
      <c r="A58" t="s">
        <v>175</v>
      </c>
      <c r="B58" t="s">
        <v>376</v>
      </c>
      <c r="C58" t="s">
        <v>54</v>
      </c>
      <c r="D58" s="5">
        <f>SUM(I58:AR58)</f>
        <v>198</v>
      </c>
      <c r="I58" s="18">
        <f>IF(I$7="A1",4*F58+200,IF(I$7="A2",3*F58,IF(I$7="B",3*F58,4*F58)))</f>
        <v>0</v>
      </c>
      <c r="J58" s="18">
        <v>0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>
        <v>198</v>
      </c>
    </row>
    <row r="59" spans="1:30" x14ac:dyDescent="0.35">
      <c r="A59" t="s">
        <v>176</v>
      </c>
      <c r="B59" t="s">
        <v>856</v>
      </c>
      <c r="C59" t="s">
        <v>857</v>
      </c>
      <c r="D59" s="5">
        <f>SUM(I59:AR59)</f>
        <v>180</v>
      </c>
      <c r="P59" s="59"/>
      <c r="Z59" s="21">
        <v>180</v>
      </c>
      <c r="AA59" s="21"/>
      <c r="AB59" s="21"/>
      <c r="AC59" s="21"/>
      <c r="AD59" s="21"/>
    </row>
    <row r="60" spans="1:30" x14ac:dyDescent="0.35">
      <c r="A60" t="s">
        <v>177</v>
      </c>
      <c r="B60" t="s">
        <v>888</v>
      </c>
      <c r="C60" t="s">
        <v>347</v>
      </c>
      <c r="D60" s="5">
        <f>SUM(I60:AR60)</f>
        <v>180</v>
      </c>
      <c r="P60" s="59"/>
      <c r="AA60" s="21">
        <v>180</v>
      </c>
      <c r="AB60" s="21"/>
      <c r="AC60" s="21"/>
      <c r="AD60" s="21"/>
    </row>
    <row r="61" spans="1:30" x14ac:dyDescent="0.35">
      <c r="A61" t="s">
        <v>178</v>
      </c>
      <c r="B61" t="s">
        <v>161</v>
      </c>
      <c r="C61" t="s">
        <v>705</v>
      </c>
      <c r="D61" s="5">
        <f>SUM(I61:AR61)</f>
        <v>180</v>
      </c>
      <c r="I61" s="18"/>
      <c r="J61" s="1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D61" s="21">
        <v>180</v>
      </c>
    </row>
    <row r="62" spans="1:30" x14ac:dyDescent="0.35">
      <c r="A62" t="s">
        <v>179</v>
      </c>
      <c r="B62" t="s">
        <v>27</v>
      </c>
      <c r="C62" t="s">
        <v>38</v>
      </c>
      <c r="D62" s="5">
        <f>SUM(I62:AR62)</f>
        <v>174</v>
      </c>
      <c r="E62" s="3"/>
      <c r="I62" s="18">
        <f>IF(I$7="A1",4*F62+200,IF(I$7="A2",3*F62,IF(I$7="B",3*F62,4*F62)))</f>
        <v>0</v>
      </c>
      <c r="J62" s="18">
        <v>0</v>
      </c>
      <c r="K62" s="21">
        <v>120</v>
      </c>
      <c r="L62" s="21">
        <v>54</v>
      </c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1:30" x14ac:dyDescent="0.35">
      <c r="A63" t="s">
        <v>186</v>
      </c>
      <c r="B63" t="s">
        <v>733</v>
      </c>
      <c r="C63" t="s">
        <v>303</v>
      </c>
      <c r="D63" s="5">
        <f>SUM(I63:AR63)</f>
        <v>168</v>
      </c>
      <c r="P63" s="59"/>
      <c r="V63" s="21">
        <v>168</v>
      </c>
      <c r="X63" s="21"/>
      <c r="Y63" s="21"/>
      <c r="Z63" s="21"/>
      <c r="AA63" s="21"/>
      <c r="AB63" s="21"/>
      <c r="AC63" s="21"/>
      <c r="AD63" s="21"/>
    </row>
    <row r="64" spans="1:30" x14ac:dyDescent="0.35">
      <c r="A64" t="s">
        <v>187</v>
      </c>
      <c r="B64" t="s">
        <v>702</v>
      </c>
      <c r="C64" t="s">
        <v>47</v>
      </c>
      <c r="D64" s="5">
        <f>SUM(I64:AR64)</f>
        <v>162</v>
      </c>
      <c r="K64" s="21"/>
      <c r="L64" s="21"/>
      <c r="M64" s="21"/>
      <c r="N64" s="21"/>
      <c r="O64" s="21"/>
      <c r="P64" s="21"/>
      <c r="Q64" s="21"/>
      <c r="R64" s="21"/>
      <c r="S64" s="21">
        <v>78</v>
      </c>
      <c r="T64" s="21">
        <v>84</v>
      </c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1:30" x14ac:dyDescent="0.35">
      <c r="A65" t="s">
        <v>188</v>
      </c>
      <c r="B65" t="s">
        <v>918</v>
      </c>
      <c r="C65" t="s">
        <v>919</v>
      </c>
      <c r="D65" s="5">
        <f>SUM(I65:AR65)</f>
        <v>162</v>
      </c>
      <c r="E65" s="1"/>
      <c r="I65" s="18"/>
      <c r="J65" s="1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D65" s="21">
        <v>162</v>
      </c>
    </row>
    <row r="66" spans="1:30" x14ac:dyDescent="0.35">
      <c r="A66" t="s">
        <v>189</v>
      </c>
      <c r="B66" t="s">
        <v>716</v>
      </c>
      <c r="C66" t="s">
        <v>229</v>
      </c>
      <c r="D66" s="5">
        <f>SUM(I66:AR66)</f>
        <v>156</v>
      </c>
      <c r="P66" s="59"/>
      <c r="T66" s="21">
        <v>156</v>
      </c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1:30" x14ac:dyDescent="0.35">
      <c r="A67" t="s">
        <v>190</v>
      </c>
      <c r="B67" t="s">
        <v>735</v>
      </c>
      <c r="C67" t="s">
        <v>736</v>
      </c>
      <c r="D67" s="5">
        <f>SUM(I67:AR67)</f>
        <v>144</v>
      </c>
      <c r="P67" s="59"/>
      <c r="V67" s="21">
        <v>144</v>
      </c>
      <c r="X67" s="21"/>
      <c r="Y67" s="21"/>
      <c r="Z67" s="21"/>
      <c r="AA67" s="21"/>
      <c r="AB67" s="21"/>
      <c r="AC67" s="21"/>
      <c r="AD67" s="21"/>
    </row>
    <row r="68" spans="1:30" x14ac:dyDescent="0.35">
      <c r="A68" t="s">
        <v>191</v>
      </c>
      <c r="B68" t="s">
        <v>920</v>
      </c>
      <c r="C68" t="s">
        <v>705</v>
      </c>
      <c r="D68" s="5">
        <f>SUM(I68:AR68)</f>
        <v>144</v>
      </c>
      <c r="E68" s="1"/>
      <c r="I68" s="18"/>
      <c r="J68" s="18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D68" s="21">
        <v>144</v>
      </c>
    </row>
    <row r="69" spans="1:30" x14ac:dyDescent="0.35">
      <c r="A69" t="s">
        <v>192</v>
      </c>
      <c r="B69" t="s">
        <v>824</v>
      </c>
      <c r="C69" t="s">
        <v>825</v>
      </c>
      <c r="D69" s="5">
        <f>SUM(I69:AR69)</f>
        <v>140</v>
      </c>
      <c r="P69" s="21">
        <v>140</v>
      </c>
      <c r="Y69" s="21"/>
      <c r="Z69" s="21"/>
      <c r="AA69" s="21"/>
      <c r="AB69" s="21"/>
      <c r="AC69" s="21"/>
      <c r="AD69" s="21"/>
    </row>
    <row r="70" spans="1:30" x14ac:dyDescent="0.35">
      <c r="A70" t="s">
        <v>193</v>
      </c>
      <c r="B70" t="s">
        <v>696</v>
      </c>
      <c r="C70" t="s">
        <v>39</v>
      </c>
      <c r="D70" s="5">
        <f>SUM(I70:AR70)</f>
        <v>132</v>
      </c>
      <c r="K70" s="21"/>
      <c r="L70" s="21"/>
      <c r="M70" s="21"/>
      <c r="N70" s="21"/>
      <c r="O70" s="21"/>
      <c r="P70" s="21"/>
      <c r="Q70" s="21"/>
      <c r="R70" s="21"/>
      <c r="S70" s="21">
        <v>132</v>
      </c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1:30" x14ac:dyDescent="0.35">
      <c r="A71" t="s">
        <v>194</v>
      </c>
      <c r="B71" t="s">
        <v>770</v>
      </c>
      <c r="C71" t="s">
        <v>684</v>
      </c>
      <c r="D71" s="5">
        <f>SUM(I71:AR71)</f>
        <v>128</v>
      </c>
      <c r="P71" s="59"/>
      <c r="U71" s="21">
        <v>128</v>
      </c>
      <c r="X71" s="21"/>
      <c r="Y71" s="21"/>
      <c r="Z71" s="21"/>
      <c r="AA71" s="21"/>
      <c r="AB71" s="21"/>
      <c r="AC71" s="21"/>
      <c r="AD71" s="21"/>
    </row>
    <row r="72" spans="1:30" x14ac:dyDescent="0.35">
      <c r="A72" t="s">
        <v>195</v>
      </c>
      <c r="B72" t="s">
        <v>860</v>
      </c>
      <c r="C72" t="s">
        <v>861</v>
      </c>
      <c r="D72" s="5">
        <f>SUM(I72:AR72)</f>
        <v>128</v>
      </c>
      <c r="P72" s="59"/>
      <c r="Z72" s="21">
        <v>128</v>
      </c>
      <c r="AA72" s="21"/>
      <c r="AB72" s="21"/>
      <c r="AC72" s="21"/>
      <c r="AD72" s="21"/>
    </row>
    <row r="73" spans="1:30" x14ac:dyDescent="0.35">
      <c r="A73" t="s">
        <v>196</v>
      </c>
      <c r="B73" t="s">
        <v>371</v>
      </c>
      <c r="C73" t="s">
        <v>372</v>
      </c>
      <c r="D73" s="5">
        <f>SUM(I73:AR73)</f>
        <v>126</v>
      </c>
      <c r="I73" s="18">
        <f>IF(I$7="A1",4*F73+200,IF(I$7="A2",3*F73,IF(I$7="B",3*F73,4*F73)))</f>
        <v>0</v>
      </c>
      <c r="J73" s="18">
        <v>0</v>
      </c>
      <c r="K73" s="21"/>
      <c r="L73" s="21"/>
      <c r="M73" s="21"/>
      <c r="N73" s="21"/>
      <c r="O73" s="21"/>
      <c r="P73" s="21"/>
      <c r="Q73" s="21"/>
      <c r="R73" s="21"/>
      <c r="S73" s="21">
        <v>60</v>
      </c>
      <c r="T73" s="21">
        <v>66</v>
      </c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1:30" x14ac:dyDescent="0.35">
      <c r="A74" t="s">
        <v>199</v>
      </c>
      <c r="B74" t="s">
        <v>921</v>
      </c>
      <c r="C74" t="s">
        <v>32</v>
      </c>
      <c r="D74" s="5">
        <f>SUM(I74:AR74)</f>
        <v>126</v>
      </c>
      <c r="E74" s="3"/>
      <c r="I74" s="18"/>
      <c r="J74" s="18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D74" s="21">
        <v>126</v>
      </c>
    </row>
    <row r="75" spans="1:30" x14ac:dyDescent="0.35">
      <c r="A75" t="s">
        <v>200</v>
      </c>
      <c r="B75" t="s">
        <v>403</v>
      </c>
      <c r="C75" t="s">
        <v>33</v>
      </c>
      <c r="D75" s="5">
        <f>SUM(I75:AR75)</f>
        <v>120</v>
      </c>
      <c r="E75" s="1"/>
      <c r="I75" s="18">
        <f>IF(I$7="A1",4*F75+200,IF(I$7="A2",3*F75,IF(I$7="B",3*F75,4*F75)))</f>
        <v>0</v>
      </c>
      <c r="J75" s="18">
        <v>0</v>
      </c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>
        <v>120</v>
      </c>
      <c r="AD75" s="21"/>
    </row>
    <row r="76" spans="1:30" x14ac:dyDescent="0.35">
      <c r="A76" t="s">
        <v>201</v>
      </c>
      <c r="B76" t="s">
        <v>481</v>
      </c>
      <c r="C76" t="s">
        <v>480</v>
      </c>
      <c r="D76" s="5">
        <f>SUM(I76:AR76)</f>
        <v>120</v>
      </c>
      <c r="I76" s="18">
        <f>IF(I$7="A1",4*F76+200,IF(I$7="A2",3*F76,IF(I$7="B",3*F76,4*F76)))</f>
        <v>0</v>
      </c>
      <c r="J76" s="18">
        <v>0</v>
      </c>
      <c r="K76" s="21"/>
      <c r="L76" s="21"/>
      <c r="M76" s="21"/>
      <c r="N76" s="21"/>
      <c r="O76" s="21"/>
      <c r="P76" s="21"/>
      <c r="Q76" s="21"/>
      <c r="R76" s="21"/>
      <c r="S76" s="21"/>
      <c r="T76" s="21">
        <v>120</v>
      </c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1:30" x14ac:dyDescent="0.35">
      <c r="A77" t="s">
        <v>202</v>
      </c>
      <c r="B77" t="s">
        <v>771</v>
      </c>
      <c r="C77" t="s">
        <v>772</v>
      </c>
      <c r="D77" s="5">
        <f>SUM(I77:AR77)</f>
        <v>120</v>
      </c>
      <c r="P77" s="59"/>
      <c r="U77" s="21">
        <v>120</v>
      </c>
      <c r="X77" s="21"/>
      <c r="Y77" s="21"/>
      <c r="Z77" s="21"/>
      <c r="AA77" s="21"/>
      <c r="AB77" s="21"/>
      <c r="AC77" s="21"/>
      <c r="AD77" s="21"/>
    </row>
    <row r="78" spans="1:30" x14ac:dyDescent="0.35">
      <c r="A78" t="s">
        <v>232</v>
      </c>
      <c r="B78" t="s">
        <v>625</v>
      </c>
      <c r="C78" t="s">
        <v>34</v>
      </c>
      <c r="D78" s="5">
        <f>SUM(I78:AR78)</f>
        <v>112</v>
      </c>
      <c r="K78" s="21">
        <v>112</v>
      </c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1:30" x14ac:dyDescent="0.35">
      <c r="A79" t="s">
        <v>233</v>
      </c>
      <c r="B79" t="s">
        <v>773</v>
      </c>
      <c r="C79" t="s">
        <v>684</v>
      </c>
      <c r="D79" s="5">
        <f>SUM(I79:AR79)</f>
        <v>112</v>
      </c>
      <c r="P79" s="59"/>
      <c r="U79" s="21">
        <v>112</v>
      </c>
      <c r="X79" s="21"/>
      <c r="Y79" s="21"/>
      <c r="Z79" s="21"/>
      <c r="AA79" s="21"/>
      <c r="AB79" s="21"/>
      <c r="AC79" s="21"/>
      <c r="AD79" s="21"/>
    </row>
    <row r="80" spans="1:30" x14ac:dyDescent="0.35">
      <c r="A80" t="s">
        <v>234</v>
      </c>
      <c r="B80" t="s">
        <v>863</v>
      </c>
      <c r="C80" t="s">
        <v>861</v>
      </c>
      <c r="D80" s="5">
        <f>SUM(I80:AR80)</f>
        <v>112</v>
      </c>
      <c r="P80" s="59"/>
      <c r="Z80" s="21">
        <v>112</v>
      </c>
      <c r="AA80" s="21"/>
      <c r="AB80" s="21"/>
      <c r="AC80" s="21"/>
      <c r="AD80" s="21"/>
    </row>
    <row r="81" spans="1:30" x14ac:dyDescent="0.35">
      <c r="A81" t="s">
        <v>235</v>
      </c>
      <c r="B81" t="s">
        <v>364</v>
      </c>
      <c r="C81" t="s">
        <v>104</v>
      </c>
      <c r="D81" s="5">
        <f>SUM(I81:AR81)</f>
        <v>108</v>
      </c>
      <c r="I81" s="18">
        <f>IF(I$7="A1",4*F81+200,IF(I$7="A2",3*F81,IF(I$7="B",3*F81,4*F81)))</f>
        <v>0</v>
      </c>
      <c r="J81" s="18">
        <v>0</v>
      </c>
      <c r="K81" s="21"/>
      <c r="L81" s="21"/>
      <c r="M81" s="21"/>
      <c r="N81" s="21"/>
      <c r="O81" s="21"/>
      <c r="P81" s="21"/>
      <c r="Q81" s="21"/>
      <c r="R81" s="21"/>
      <c r="S81" s="21"/>
      <c r="T81" s="21">
        <v>108</v>
      </c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1:30" x14ac:dyDescent="0.35">
      <c r="A82" t="s">
        <v>236</v>
      </c>
      <c r="B82" t="s">
        <v>922</v>
      </c>
      <c r="C82" t="s">
        <v>32</v>
      </c>
      <c r="D82" s="5">
        <f>SUM(I82:AR82)</f>
        <v>108</v>
      </c>
      <c r="E82" s="1"/>
      <c r="I82" s="18"/>
      <c r="J82" s="18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D82" s="21">
        <v>108</v>
      </c>
    </row>
    <row r="83" spans="1:30" x14ac:dyDescent="0.35">
      <c r="A83" t="s">
        <v>237</v>
      </c>
      <c r="B83" t="s">
        <v>774</v>
      </c>
      <c r="C83" t="s">
        <v>83</v>
      </c>
      <c r="D83" s="5">
        <f>SUM(I83:AR83)</f>
        <v>104</v>
      </c>
      <c r="P83" s="59"/>
      <c r="U83" s="21">
        <v>104</v>
      </c>
      <c r="X83" s="21"/>
      <c r="Y83" s="21"/>
      <c r="Z83" s="21"/>
      <c r="AA83" s="21"/>
      <c r="AB83" s="21"/>
      <c r="AC83" s="21"/>
      <c r="AD83" s="21"/>
    </row>
    <row r="84" spans="1:30" x14ac:dyDescent="0.35">
      <c r="A84" t="s">
        <v>238</v>
      </c>
      <c r="B84" t="s">
        <v>864</v>
      </c>
      <c r="C84" t="s">
        <v>865</v>
      </c>
      <c r="D84" s="5">
        <f>SUM(I84:AR84)</f>
        <v>104</v>
      </c>
      <c r="P84" s="59"/>
      <c r="Z84" s="21">
        <v>104</v>
      </c>
      <c r="AA84" s="21"/>
      <c r="AB84" s="21"/>
      <c r="AC84" s="21"/>
      <c r="AD84" s="21"/>
    </row>
    <row r="85" spans="1:30" x14ac:dyDescent="0.35">
      <c r="A85" t="s">
        <v>239</v>
      </c>
      <c r="B85" t="s">
        <v>546</v>
      </c>
      <c r="C85" t="s">
        <v>301</v>
      </c>
      <c r="D85" s="5">
        <f>SUM(I85:AR85)</f>
        <v>99</v>
      </c>
      <c r="F85" s="3">
        <v>33</v>
      </c>
      <c r="I85" s="18">
        <f>IF(I$7="A1",4*F85+200,IF(I$7="A2",3*F85,IF(I$7="B",3*F85,4*F85)))</f>
        <v>99</v>
      </c>
      <c r="J85" s="18">
        <v>0</v>
      </c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1:30" x14ac:dyDescent="0.35">
      <c r="A86" t="s">
        <v>240</v>
      </c>
      <c r="B86" t="s">
        <v>923</v>
      </c>
      <c r="C86" t="s">
        <v>231</v>
      </c>
      <c r="D86" s="5">
        <f>SUM(I86:AR86)</f>
        <v>99</v>
      </c>
      <c r="E86" s="1"/>
      <c r="I86" s="18"/>
      <c r="J86" s="18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D86" s="21">
        <v>99</v>
      </c>
    </row>
    <row r="87" spans="1:30" x14ac:dyDescent="0.35">
      <c r="A87" t="s">
        <v>241</v>
      </c>
      <c r="B87" t="s">
        <v>305</v>
      </c>
      <c r="C87" t="s">
        <v>39</v>
      </c>
      <c r="D87" s="5">
        <f>SUM(I87:AR87)</f>
        <v>96</v>
      </c>
      <c r="P87" s="59"/>
      <c r="V87" s="21">
        <v>96</v>
      </c>
      <c r="W87" s="21"/>
      <c r="X87" s="21"/>
      <c r="Y87" s="21"/>
      <c r="Z87" s="21"/>
      <c r="AA87" s="21"/>
      <c r="AB87" s="21"/>
      <c r="AC87" s="21"/>
      <c r="AD87" s="21"/>
    </row>
    <row r="88" spans="1:30" x14ac:dyDescent="0.35">
      <c r="A88" t="s">
        <v>242</v>
      </c>
      <c r="B88" t="s">
        <v>698</v>
      </c>
      <c r="C88" t="s">
        <v>699</v>
      </c>
      <c r="D88" s="5">
        <f>SUM(I88:AR88)</f>
        <v>96</v>
      </c>
      <c r="K88" s="21"/>
      <c r="L88" s="21"/>
      <c r="M88" s="21"/>
      <c r="N88" s="21"/>
      <c r="O88" s="21"/>
      <c r="P88" s="21"/>
      <c r="Q88" s="21"/>
      <c r="R88" s="21"/>
      <c r="S88" s="21">
        <v>96</v>
      </c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1:30" x14ac:dyDescent="0.35">
      <c r="A89" t="s">
        <v>243</v>
      </c>
      <c r="B89" t="s">
        <v>717</v>
      </c>
      <c r="C89" t="s">
        <v>718</v>
      </c>
      <c r="D89" s="5">
        <f>SUM(I89:AR89)</f>
        <v>96</v>
      </c>
      <c r="P89" s="59"/>
      <c r="T89" s="21">
        <v>96</v>
      </c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1:30" x14ac:dyDescent="0.35">
      <c r="A90" t="s">
        <v>244</v>
      </c>
      <c r="B90" t="s">
        <v>826</v>
      </c>
      <c r="C90" t="s">
        <v>827</v>
      </c>
      <c r="D90" s="5">
        <f>SUM(I90:AR90)</f>
        <v>96</v>
      </c>
      <c r="P90" s="21">
        <v>96</v>
      </c>
      <c r="Y90" s="21"/>
      <c r="Z90" s="21"/>
      <c r="AA90" s="21"/>
      <c r="AB90" s="21"/>
      <c r="AC90" s="21"/>
      <c r="AD90" s="21"/>
    </row>
    <row r="91" spans="1:30" x14ac:dyDescent="0.35">
      <c r="A91" t="s">
        <v>245</v>
      </c>
      <c r="B91" t="s">
        <v>866</v>
      </c>
      <c r="C91" t="s">
        <v>861</v>
      </c>
      <c r="D91" s="5">
        <f>SUM(I91:AR91)</f>
        <v>96</v>
      </c>
      <c r="P91" s="59"/>
      <c r="Z91" s="21">
        <v>96</v>
      </c>
      <c r="AA91" s="21"/>
      <c r="AB91" s="21"/>
      <c r="AC91" s="21"/>
      <c r="AD91" s="21"/>
    </row>
    <row r="92" spans="1:30" x14ac:dyDescent="0.35">
      <c r="A92" t="s">
        <v>246</v>
      </c>
      <c r="B92" t="s">
        <v>670</v>
      </c>
      <c r="C92" t="s">
        <v>671</v>
      </c>
      <c r="D92" s="5">
        <f>SUM(I92:AR92)</f>
        <v>92</v>
      </c>
      <c r="K92" s="21"/>
      <c r="L92" s="21"/>
      <c r="M92" s="21"/>
      <c r="N92" s="21">
        <v>72</v>
      </c>
      <c r="O92" s="21"/>
      <c r="P92" s="21"/>
      <c r="Q92" s="21"/>
      <c r="R92" s="21"/>
      <c r="S92" s="21"/>
      <c r="T92" s="21"/>
      <c r="U92" s="21">
        <v>20</v>
      </c>
      <c r="V92" s="21"/>
      <c r="W92" s="21"/>
      <c r="X92" s="21"/>
      <c r="Y92" s="21"/>
      <c r="Z92" s="21"/>
      <c r="AA92" s="21"/>
      <c r="AB92" s="21"/>
      <c r="AC92" s="21"/>
      <c r="AD92" s="21"/>
    </row>
    <row r="93" spans="1:30" x14ac:dyDescent="0.35">
      <c r="A93" t="s">
        <v>247</v>
      </c>
      <c r="B93" t="s">
        <v>924</v>
      </c>
      <c r="C93" t="s">
        <v>925</v>
      </c>
      <c r="D93" s="5">
        <f>SUM(I93:AR93)</f>
        <v>90</v>
      </c>
      <c r="E93" s="1"/>
      <c r="I93" s="18"/>
      <c r="J93" s="18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D93" s="21">
        <v>90</v>
      </c>
    </row>
    <row r="94" spans="1:30" x14ac:dyDescent="0.35">
      <c r="A94" t="s">
        <v>248</v>
      </c>
      <c r="B94" t="s">
        <v>700</v>
      </c>
      <c r="C94" t="s">
        <v>701</v>
      </c>
      <c r="D94" s="5">
        <f>SUM(I94:AR94)</f>
        <v>84</v>
      </c>
      <c r="K94" s="21"/>
      <c r="L94" s="21"/>
      <c r="M94" s="21"/>
      <c r="N94" s="21"/>
      <c r="O94" s="21"/>
      <c r="P94" s="21"/>
      <c r="Q94" s="21"/>
      <c r="R94" s="21"/>
      <c r="S94" s="21">
        <v>84</v>
      </c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1:30" x14ac:dyDescent="0.35">
      <c r="A95" t="s">
        <v>249</v>
      </c>
      <c r="B95" t="s">
        <v>926</v>
      </c>
      <c r="C95" t="s">
        <v>227</v>
      </c>
      <c r="D95" s="5">
        <f>SUM(I95:AR95)</f>
        <v>81</v>
      </c>
      <c r="E95" s="1"/>
      <c r="I95" s="18"/>
      <c r="J95" s="18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D95" s="21">
        <v>81</v>
      </c>
    </row>
    <row r="96" spans="1:30" x14ac:dyDescent="0.35">
      <c r="A96" t="s">
        <v>255</v>
      </c>
      <c r="B96" t="s">
        <v>28</v>
      </c>
      <c r="C96" t="s">
        <v>45</v>
      </c>
      <c r="D96" s="5">
        <f>SUM(I96:AR96)</f>
        <v>80</v>
      </c>
      <c r="E96" s="3"/>
      <c r="I96" s="18">
        <f>IF(I$7="A1",4*F96+200,IF(I$7="A2",3*F96,IF(I$7="B",3*F96,4*F96)))</f>
        <v>0</v>
      </c>
      <c r="J96" s="18">
        <v>0</v>
      </c>
      <c r="K96" s="21"/>
      <c r="L96" s="21"/>
      <c r="M96" s="21"/>
      <c r="N96" s="21"/>
      <c r="O96" s="21"/>
      <c r="P96" s="21">
        <v>80</v>
      </c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1:30" x14ac:dyDescent="0.35">
      <c r="A97" t="s">
        <v>256</v>
      </c>
      <c r="B97" t="s">
        <v>401</v>
      </c>
      <c r="C97" t="s">
        <v>146</v>
      </c>
      <c r="D97" s="5">
        <f>SUM(I97:AR97)</f>
        <v>78</v>
      </c>
      <c r="E97" s="1"/>
      <c r="I97" s="18">
        <f>IF(I$7="A1",4*F97+200,IF(I$7="A2",3*F97,IF(I$7="B",3*F97,4*F97)))</f>
        <v>0</v>
      </c>
      <c r="J97" s="18">
        <v>0</v>
      </c>
      <c r="K97" s="21"/>
      <c r="L97" s="21"/>
      <c r="M97" s="21"/>
      <c r="N97" s="21"/>
      <c r="O97" s="21"/>
      <c r="P97" s="21"/>
      <c r="Q97" s="21"/>
      <c r="R97" s="21"/>
      <c r="S97" s="21"/>
      <c r="T97" s="21">
        <v>78</v>
      </c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1:30" x14ac:dyDescent="0.35">
      <c r="A98" t="s">
        <v>257</v>
      </c>
      <c r="B98" t="s">
        <v>739</v>
      </c>
      <c r="C98" t="s">
        <v>307</v>
      </c>
      <c r="D98" s="5">
        <f>SUM(I98:AR98)</f>
        <v>78</v>
      </c>
      <c r="P98" s="59"/>
      <c r="V98" s="21">
        <v>78</v>
      </c>
      <c r="X98" s="21"/>
      <c r="Y98" s="21"/>
      <c r="Z98" s="21"/>
      <c r="AA98" s="21"/>
      <c r="AB98" s="21"/>
      <c r="AC98" s="21"/>
      <c r="AD98" s="21"/>
    </row>
    <row r="99" spans="1:30" x14ac:dyDescent="0.35">
      <c r="A99" t="s">
        <v>258</v>
      </c>
      <c r="B99" t="s">
        <v>407</v>
      </c>
      <c r="C99" t="s">
        <v>408</v>
      </c>
      <c r="D99" s="5">
        <f>SUM(I99:AR99)</f>
        <v>72</v>
      </c>
      <c r="E99" s="1"/>
      <c r="I99" s="18">
        <f>IF(I$7="A1",4*F99+200,IF(I$7="A2",3*F99,IF(I$7="B",3*F99,4*F99)))</f>
        <v>0</v>
      </c>
      <c r="J99" s="18">
        <v>0</v>
      </c>
      <c r="K99" s="21"/>
      <c r="L99" s="21"/>
      <c r="M99" s="21"/>
      <c r="N99" s="21"/>
      <c r="O99" s="21"/>
      <c r="P99" s="21"/>
      <c r="Q99" s="21"/>
      <c r="R99" s="21"/>
      <c r="S99" s="21">
        <v>48</v>
      </c>
      <c r="T99" s="21">
        <v>24</v>
      </c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1:30" x14ac:dyDescent="0.35">
      <c r="A100" t="s">
        <v>259</v>
      </c>
      <c r="B100" t="s">
        <v>409</v>
      </c>
      <c r="C100" t="s">
        <v>145</v>
      </c>
      <c r="D100" s="5">
        <f>SUM(I100:AR100)</f>
        <v>72</v>
      </c>
      <c r="E100" s="1"/>
      <c r="I100" s="18">
        <f>IF(I$7="A1",4*F100+200,IF(I$7="A2",3*F100,IF(I$7="B",3*F100,4*F100)))</f>
        <v>0</v>
      </c>
      <c r="J100" s="18">
        <v>0</v>
      </c>
      <c r="K100" s="21"/>
      <c r="L100" s="21"/>
      <c r="M100" s="21"/>
      <c r="N100" s="21"/>
      <c r="O100" s="21"/>
      <c r="P100" s="21"/>
      <c r="Q100" s="21"/>
      <c r="R100" s="21"/>
      <c r="S100" s="21"/>
      <c r="T100" s="21">
        <v>72</v>
      </c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1:30" x14ac:dyDescent="0.35">
      <c r="A101" t="s">
        <v>260</v>
      </c>
      <c r="B101" t="s">
        <v>777</v>
      </c>
      <c r="C101" t="s">
        <v>510</v>
      </c>
      <c r="D101" s="5">
        <f>SUM(I101:AR101)</f>
        <v>72</v>
      </c>
      <c r="P101" s="59"/>
      <c r="U101" s="21">
        <v>72</v>
      </c>
      <c r="X101" s="21"/>
      <c r="Y101" s="21"/>
      <c r="Z101" s="21"/>
      <c r="AA101" s="21"/>
      <c r="AB101" s="21"/>
      <c r="AC101" s="21"/>
      <c r="AD101" s="21"/>
    </row>
    <row r="102" spans="1:30" x14ac:dyDescent="0.35">
      <c r="A102" t="s">
        <v>261</v>
      </c>
      <c r="B102" t="s">
        <v>927</v>
      </c>
      <c r="C102" t="s">
        <v>573</v>
      </c>
      <c r="D102" s="5">
        <f>SUM(I102:AR102)</f>
        <v>72</v>
      </c>
      <c r="AD102" s="21">
        <v>72</v>
      </c>
    </row>
    <row r="103" spans="1:30" x14ac:dyDescent="0.35">
      <c r="A103" t="s">
        <v>262</v>
      </c>
      <c r="B103" t="s">
        <v>740</v>
      </c>
      <c r="C103" t="s">
        <v>303</v>
      </c>
      <c r="D103" s="5">
        <f>SUM(I103:AR103)</f>
        <v>66</v>
      </c>
      <c r="P103" s="59"/>
      <c r="V103" s="21">
        <v>66</v>
      </c>
      <c r="X103" s="21"/>
      <c r="Y103" s="21"/>
      <c r="Z103" s="21"/>
      <c r="AA103" s="21"/>
      <c r="AB103" s="21"/>
      <c r="AC103" s="21"/>
      <c r="AD103" s="21"/>
    </row>
    <row r="104" spans="1:30" x14ac:dyDescent="0.35">
      <c r="A104" t="s">
        <v>263</v>
      </c>
      <c r="B104" t="s">
        <v>841</v>
      </c>
      <c r="C104" t="s">
        <v>508</v>
      </c>
      <c r="D104" s="5">
        <f>SUM(I104:AR104)</f>
        <v>66</v>
      </c>
      <c r="P104" s="59"/>
      <c r="Y104" s="60">
        <v>66</v>
      </c>
      <c r="Z104" s="21"/>
      <c r="AA104" s="21"/>
      <c r="AB104" s="21"/>
      <c r="AC104" s="21"/>
      <c r="AD104" s="21"/>
    </row>
    <row r="105" spans="1:30" x14ac:dyDescent="0.35">
      <c r="A105" t="s">
        <v>264</v>
      </c>
      <c r="B105" t="s">
        <v>778</v>
      </c>
      <c r="C105" t="s">
        <v>684</v>
      </c>
      <c r="D105" s="5">
        <f>SUM(I105:AR105)</f>
        <v>64</v>
      </c>
      <c r="P105" s="59"/>
      <c r="U105" s="21">
        <v>64</v>
      </c>
      <c r="X105" s="21"/>
      <c r="Y105" s="21"/>
      <c r="Z105" s="21"/>
      <c r="AA105" s="21"/>
      <c r="AB105" s="21"/>
      <c r="AC105" s="21"/>
      <c r="AD105" s="21"/>
    </row>
    <row r="106" spans="1:30" x14ac:dyDescent="0.35">
      <c r="A106" t="s">
        <v>265</v>
      </c>
      <c r="B106" t="s">
        <v>829</v>
      </c>
      <c r="C106" t="s">
        <v>34</v>
      </c>
      <c r="D106" s="5">
        <f>SUM(I106:AR106)</f>
        <v>64</v>
      </c>
      <c r="P106" s="21">
        <v>64</v>
      </c>
      <c r="Y106" s="21"/>
      <c r="Z106" s="21"/>
      <c r="AA106" s="21"/>
      <c r="AB106" s="21"/>
      <c r="AC106" s="21"/>
      <c r="AD106" s="21"/>
    </row>
    <row r="107" spans="1:30" x14ac:dyDescent="0.35">
      <c r="A107" t="s">
        <v>266</v>
      </c>
      <c r="B107" t="s">
        <v>869</v>
      </c>
      <c r="C107" t="s">
        <v>40</v>
      </c>
      <c r="D107" s="5">
        <f>SUM(I107:AR107)</f>
        <v>64</v>
      </c>
      <c r="P107" s="59"/>
      <c r="Z107" s="21">
        <v>64</v>
      </c>
      <c r="AA107" s="21"/>
      <c r="AB107" s="21"/>
      <c r="AC107" s="21"/>
      <c r="AD107" s="21"/>
    </row>
    <row r="108" spans="1:30" x14ac:dyDescent="0.35">
      <c r="A108" t="s">
        <v>267</v>
      </c>
      <c r="B108" t="s">
        <v>928</v>
      </c>
      <c r="C108" t="s">
        <v>929</v>
      </c>
      <c r="D108" s="5">
        <f>SUM(I108:AR108)</f>
        <v>63</v>
      </c>
      <c r="AD108" s="21">
        <v>63</v>
      </c>
    </row>
    <row r="109" spans="1:30" x14ac:dyDescent="0.35">
      <c r="A109" t="s">
        <v>268</v>
      </c>
      <c r="B109" t="s">
        <v>479</v>
      </c>
      <c r="C109" t="s">
        <v>480</v>
      </c>
      <c r="D109" s="5">
        <f>SUM(I109:AR109)</f>
        <v>60</v>
      </c>
      <c r="I109" s="18">
        <f>IF(I$7="A1",4*F109+200,IF(I$7="A2",3*F109,IF(I$7="B",3*F109,4*F109)))</f>
        <v>0</v>
      </c>
      <c r="J109" s="18">
        <v>0</v>
      </c>
      <c r="K109" s="21"/>
      <c r="L109" s="21"/>
      <c r="M109" s="21"/>
      <c r="N109" s="21"/>
      <c r="O109" s="21"/>
      <c r="P109" s="21"/>
      <c r="Q109" s="21"/>
      <c r="R109" s="21"/>
      <c r="S109" s="21"/>
      <c r="T109" s="21">
        <v>60</v>
      </c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1:30" x14ac:dyDescent="0.35">
      <c r="A110" t="s">
        <v>269</v>
      </c>
      <c r="B110" t="s">
        <v>51</v>
      </c>
      <c r="C110" t="s">
        <v>45</v>
      </c>
      <c r="D110" s="5">
        <f>SUM(I110:AR110)</f>
        <v>60</v>
      </c>
      <c r="E110" s="3"/>
      <c r="I110" s="18">
        <f>IF(I$7="A1",4*F110+200,IF(I$7="A2",3*F110,IF(I$7="B",3*F110,4*F110)))</f>
        <v>0</v>
      </c>
      <c r="J110" s="18">
        <v>0</v>
      </c>
      <c r="K110" s="21"/>
      <c r="L110" s="21">
        <v>60</v>
      </c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1:30" x14ac:dyDescent="0.35">
      <c r="A111" t="s">
        <v>270</v>
      </c>
      <c r="B111" t="s">
        <v>741</v>
      </c>
      <c r="C111" t="s">
        <v>39</v>
      </c>
      <c r="D111" s="5">
        <f>SUM(I111:AR111)</f>
        <v>60</v>
      </c>
      <c r="P111" s="59"/>
      <c r="V111" s="21">
        <v>60</v>
      </c>
      <c r="X111" s="21"/>
      <c r="Y111" s="21"/>
      <c r="Z111" s="21"/>
      <c r="AA111" s="21"/>
      <c r="AB111" s="21"/>
      <c r="AC111" s="21"/>
      <c r="AD111" s="21"/>
    </row>
    <row r="112" spans="1:30" x14ac:dyDescent="0.35">
      <c r="A112" t="s">
        <v>271</v>
      </c>
      <c r="B112" t="s">
        <v>779</v>
      </c>
      <c r="C112" t="s">
        <v>772</v>
      </c>
      <c r="D112" s="5">
        <f>SUM(I112:AR112)</f>
        <v>56</v>
      </c>
      <c r="P112" s="59"/>
      <c r="U112" s="21">
        <v>56</v>
      </c>
      <c r="X112" s="21"/>
      <c r="Y112" s="21"/>
      <c r="Z112" s="21"/>
      <c r="AA112" s="21"/>
      <c r="AB112" s="21"/>
      <c r="AC112" s="21"/>
      <c r="AD112" s="21"/>
    </row>
    <row r="113" spans="1:30" x14ac:dyDescent="0.35">
      <c r="A113" t="s">
        <v>272</v>
      </c>
      <c r="B113" t="s">
        <v>830</v>
      </c>
      <c r="C113" t="s">
        <v>414</v>
      </c>
      <c r="D113" s="5">
        <f>SUM(I113:AR113)</f>
        <v>56</v>
      </c>
      <c r="P113" s="21">
        <v>56</v>
      </c>
      <c r="Y113" s="21"/>
      <c r="Z113" s="21"/>
      <c r="AA113" s="21"/>
      <c r="AB113" s="21"/>
      <c r="AC113" s="21"/>
      <c r="AD113" s="21"/>
    </row>
    <row r="114" spans="1:30" x14ac:dyDescent="0.35">
      <c r="A114" t="s">
        <v>273</v>
      </c>
      <c r="B114" t="s">
        <v>315</v>
      </c>
      <c r="C114" t="s">
        <v>301</v>
      </c>
      <c r="D114" s="5">
        <f>SUM(I114:AR114)</f>
        <v>54</v>
      </c>
      <c r="I114" s="18">
        <f>IF(I$7="A1",4*F114+200,IF(I$7="A2",3*F114,IF(I$7="B",3*F114,4*F114)))</f>
        <v>0</v>
      </c>
      <c r="J114" s="18">
        <v>0</v>
      </c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>
        <v>54</v>
      </c>
      <c r="W114" s="21"/>
      <c r="X114" s="21"/>
      <c r="Y114" s="21"/>
      <c r="Z114" s="21"/>
      <c r="AA114" s="21"/>
      <c r="AB114" s="21"/>
      <c r="AC114" s="21"/>
      <c r="AD114" s="21"/>
    </row>
    <row r="115" spans="1:30" x14ac:dyDescent="0.35">
      <c r="A115" t="s">
        <v>274</v>
      </c>
      <c r="B115" t="s">
        <v>223</v>
      </c>
      <c r="C115" t="s">
        <v>229</v>
      </c>
      <c r="D115" s="5">
        <f>SUM(I115:AR115)</f>
        <v>54</v>
      </c>
      <c r="E115" s="3"/>
      <c r="I115" s="18">
        <f>IF(I$7="A1",4*F115+200,IF(I$7="A2",3*F115,IF(I$7="B",3*F115,4*F115)))</f>
        <v>0</v>
      </c>
      <c r="J115" s="18">
        <v>0</v>
      </c>
      <c r="K115" s="21"/>
      <c r="L115" s="21"/>
      <c r="M115" s="21"/>
      <c r="N115" s="21"/>
      <c r="O115" s="21"/>
      <c r="P115" s="21"/>
      <c r="Q115" s="21"/>
      <c r="R115" s="21"/>
      <c r="S115" s="21">
        <v>54</v>
      </c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1:30" x14ac:dyDescent="0.35">
      <c r="A116" t="s">
        <v>275</v>
      </c>
      <c r="B116" t="s">
        <v>930</v>
      </c>
      <c r="C116" t="s">
        <v>215</v>
      </c>
      <c r="D116" s="5">
        <f>SUM(I116:AR116)</f>
        <v>54</v>
      </c>
      <c r="AD116" s="21">
        <v>54</v>
      </c>
    </row>
    <row r="117" spans="1:30" x14ac:dyDescent="0.35">
      <c r="A117" t="s">
        <v>276</v>
      </c>
      <c r="B117" t="s">
        <v>780</v>
      </c>
      <c r="C117" t="s">
        <v>781</v>
      </c>
      <c r="D117" s="5">
        <f>SUM(I117:AR117)</f>
        <v>52</v>
      </c>
      <c r="P117" s="59"/>
      <c r="U117" s="21">
        <v>52</v>
      </c>
      <c r="X117" s="21"/>
      <c r="Y117" s="21"/>
      <c r="Z117" s="21"/>
      <c r="AA117" s="21"/>
      <c r="AB117" s="21"/>
      <c r="AC117" s="21"/>
      <c r="AD117" s="21"/>
    </row>
    <row r="118" spans="1:30" x14ac:dyDescent="0.35">
      <c r="A118" t="s">
        <v>277</v>
      </c>
      <c r="B118" t="s">
        <v>831</v>
      </c>
      <c r="C118" t="s">
        <v>34</v>
      </c>
      <c r="D118" s="5">
        <f>SUM(I118:AR118)</f>
        <v>52</v>
      </c>
      <c r="P118" s="21">
        <v>52</v>
      </c>
      <c r="Y118" s="21"/>
      <c r="Z118" s="21"/>
      <c r="AA118" s="21"/>
      <c r="AB118" s="21"/>
      <c r="AC118" s="21"/>
      <c r="AD118" s="21"/>
    </row>
    <row r="119" spans="1:30" x14ac:dyDescent="0.35">
      <c r="A119" t="s">
        <v>278</v>
      </c>
      <c r="B119" t="s">
        <v>904</v>
      </c>
      <c r="C119" t="s">
        <v>38</v>
      </c>
      <c r="D119" s="5">
        <f>SUM(I119:AR119)</f>
        <v>52</v>
      </c>
      <c r="E119" s="1"/>
      <c r="I119" s="18"/>
      <c r="J119" s="18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>
        <v>52</v>
      </c>
      <c r="AD119" s="21"/>
    </row>
    <row r="120" spans="1:30" x14ac:dyDescent="0.35">
      <c r="A120" t="s">
        <v>279</v>
      </c>
      <c r="B120" t="s">
        <v>720</v>
      </c>
      <c r="C120" t="s">
        <v>231</v>
      </c>
      <c r="D120" s="5">
        <f>SUM(I120:AR120)</f>
        <v>48</v>
      </c>
      <c r="P120" s="59"/>
      <c r="T120" s="21">
        <v>48</v>
      </c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1:30" x14ac:dyDescent="0.35">
      <c r="A121" t="s">
        <v>280</v>
      </c>
      <c r="B121" t="s">
        <v>782</v>
      </c>
      <c r="C121" t="s">
        <v>783</v>
      </c>
      <c r="D121" s="5">
        <f>SUM(I121:AR121)</f>
        <v>48</v>
      </c>
      <c r="P121" s="59"/>
      <c r="U121" s="21">
        <v>48</v>
      </c>
      <c r="X121" s="21"/>
      <c r="Y121" s="21"/>
      <c r="Z121" s="21"/>
      <c r="AA121" s="21"/>
      <c r="AB121" s="21"/>
      <c r="AC121" s="21"/>
      <c r="AD121" s="21"/>
    </row>
    <row r="122" spans="1:30" x14ac:dyDescent="0.35">
      <c r="A122" t="s">
        <v>281</v>
      </c>
      <c r="B122" t="s">
        <v>832</v>
      </c>
      <c r="C122" t="s">
        <v>32</v>
      </c>
      <c r="D122" s="5">
        <f>SUM(I122:AR122)</f>
        <v>48</v>
      </c>
      <c r="P122" s="21">
        <v>48</v>
      </c>
      <c r="Y122" s="21"/>
      <c r="Z122" s="21"/>
      <c r="AA122" s="21"/>
      <c r="AB122" s="21"/>
      <c r="AC122" s="21"/>
      <c r="AD122" s="21"/>
    </row>
    <row r="123" spans="1:30" x14ac:dyDescent="0.35">
      <c r="A123" t="s">
        <v>282</v>
      </c>
      <c r="B123" t="s">
        <v>842</v>
      </c>
      <c r="C123" t="s">
        <v>313</v>
      </c>
      <c r="D123" s="5">
        <f>SUM(I123:AR123)</f>
        <v>48</v>
      </c>
      <c r="P123" s="59"/>
      <c r="Y123" s="60">
        <v>48</v>
      </c>
      <c r="Z123" s="21"/>
      <c r="AA123" s="21"/>
      <c r="AB123" s="21"/>
      <c r="AC123" s="21"/>
      <c r="AD123" s="21"/>
    </row>
    <row r="124" spans="1:30" x14ac:dyDescent="0.35">
      <c r="A124" t="s">
        <v>283</v>
      </c>
      <c r="B124" t="s">
        <v>874</v>
      </c>
      <c r="C124" t="s">
        <v>865</v>
      </c>
      <c r="D124" s="5">
        <f>SUM(I124:AR124)</f>
        <v>48</v>
      </c>
      <c r="P124" s="59"/>
      <c r="Z124" s="21">
        <v>48</v>
      </c>
      <c r="AA124" s="21"/>
      <c r="AB124" s="21"/>
      <c r="AC124" s="21"/>
      <c r="AD124" s="21"/>
    </row>
    <row r="125" spans="1:30" x14ac:dyDescent="0.35">
      <c r="A125" t="s">
        <v>284</v>
      </c>
      <c r="B125" t="s">
        <v>931</v>
      </c>
      <c r="C125" t="s">
        <v>41</v>
      </c>
      <c r="D125" s="5">
        <f>SUM(I125:AR125)</f>
        <v>45</v>
      </c>
      <c r="AD125" s="21">
        <v>45</v>
      </c>
    </row>
    <row r="126" spans="1:30" x14ac:dyDescent="0.35">
      <c r="A126" t="s">
        <v>285</v>
      </c>
      <c r="B126" t="s">
        <v>628</v>
      </c>
      <c r="C126" t="s">
        <v>629</v>
      </c>
      <c r="D126" s="5">
        <f>SUM(I126:AR126)</f>
        <v>44</v>
      </c>
      <c r="K126" s="21">
        <v>44</v>
      </c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1:30" x14ac:dyDescent="0.35">
      <c r="A127" t="s">
        <v>287</v>
      </c>
      <c r="B127" t="s">
        <v>784</v>
      </c>
      <c r="C127" t="s">
        <v>785</v>
      </c>
      <c r="D127" s="5">
        <f>SUM(I127:AR127)</f>
        <v>44</v>
      </c>
      <c r="P127" s="59"/>
      <c r="U127" s="21">
        <v>44</v>
      </c>
      <c r="X127" s="21"/>
      <c r="Y127" s="21"/>
      <c r="Z127" s="21"/>
      <c r="AA127" s="21"/>
      <c r="AB127" s="21"/>
      <c r="AC127" s="21"/>
      <c r="AD127" s="21"/>
    </row>
    <row r="128" spans="1:30" x14ac:dyDescent="0.35">
      <c r="A128" t="s">
        <v>289</v>
      </c>
      <c r="B128" t="s">
        <v>743</v>
      </c>
      <c r="C128" t="s">
        <v>85</v>
      </c>
      <c r="D128" s="5">
        <f>SUM(I128:AR128)</f>
        <v>42</v>
      </c>
      <c r="P128" s="59"/>
      <c r="V128" s="21">
        <v>42</v>
      </c>
      <c r="X128" s="21"/>
      <c r="Y128" s="21"/>
      <c r="Z128" s="21"/>
      <c r="AA128" s="21"/>
      <c r="AB128" s="21"/>
      <c r="AC128" s="21"/>
      <c r="AD128" s="21"/>
    </row>
    <row r="129" spans="1:30" x14ac:dyDescent="0.35">
      <c r="A129" t="s">
        <v>290</v>
      </c>
      <c r="B129" t="s">
        <v>675</v>
      </c>
      <c r="C129" t="s">
        <v>676</v>
      </c>
      <c r="D129" s="5">
        <f>SUM(I129:AR129)</f>
        <v>40</v>
      </c>
      <c r="K129" s="21"/>
      <c r="L129" s="21"/>
      <c r="M129" s="21"/>
      <c r="N129" s="21">
        <v>40</v>
      </c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1:30" x14ac:dyDescent="0.35">
      <c r="A130" t="s">
        <v>295</v>
      </c>
      <c r="B130" t="s">
        <v>905</v>
      </c>
      <c r="C130" t="s">
        <v>704</v>
      </c>
      <c r="D130" s="5">
        <f>SUM(I130:AR130)</f>
        <v>40</v>
      </c>
      <c r="I130" s="18"/>
      <c r="J130" s="18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>
        <v>40</v>
      </c>
      <c r="AD130" s="21"/>
    </row>
    <row r="131" spans="1:30" x14ac:dyDescent="0.35">
      <c r="A131" t="s">
        <v>296</v>
      </c>
      <c r="B131" t="s">
        <v>550</v>
      </c>
      <c r="C131" t="s">
        <v>227</v>
      </c>
      <c r="D131" s="5">
        <f>SUM(I131:AR131)</f>
        <v>36</v>
      </c>
      <c r="F131" s="3">
        <v>12</v>
      </c>
      <c r="I131" s="18">
        <f>IF(I$7="A1",4*F131+200,IF(I$7="A2",3*F131,IF(I$7="B",3*F131,4*F131)))</f>
        <v>36</v>
      </c>
      <c r="J131" s="18">
        <v>0</v>
      </c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1:30" x14ac:dyDescent="0.35">
      <c r="A132" t="s">
        <v>297</v>
      </c>
      <c r="B132" t="s">
        <v>631</v>
      </c>
      <c r="C132" t="s">
        <v>417</v>
      </c>
      <c r="D132" s="5">
        <f>SUM(I132:AR132)</f>
        <v>36</v>
      </c>
      <c r="K132" s="21">
        <v>36</v>
      </c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1:30" x14ac:dyDescent="0.35">
      <c r="A133" t="s">
        <v>298</v>
      </c>
      <c r="B133" t="s">
        <v>642</v>
      </c>
      <c r="C133" t="s">
        <v>33</v>
      </c>
      <c r="D133" s="5">
        <f>SUM(I133:AR133)</f>
        <v>36</v>
      </c>
      <c r="K133" s="21"/>
      <c r="L133" s="21">
        <v>36</v>
      </c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1:30" x14ac:dyDescent="0.35">
      <c r="A134" t="s">
        <v>299</v>
      </c>
      <c r="B134" t="s">
        <v>721</v>
      </c>
      <c r="C134" t="s">
        <v>480</v>
      </c>
      <c r="D134" s="5">
        <f>SUM(I134:AR134)</f>
        <v>36</v>
      </c>
      <c r="P134" s="59"/>
      <c r="T134" s="21">
        <v>36</v>
      </c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1:30" x14ac:dyDescent="0.35">
      <c r="A135" t="s">
        <v>317</v>
      </c>
      <c r="B135" t="s">
        <v>787</v>
      </c>
      <c r="C135" t="s">
        <v>684</v>
      </c>
      <c r="D135" s="5">
        <f>SUM(I135:AR135)</f>
        <v>36</v>
      </c>
      <c r="P135" s="59"/>
      <c r="U135" s="21">
        <v>36</v>
      </c>
      <c r="X135" s="21"/>
      <c r="Y135" s="21"/>
      <c r="Z135" s="21"/>
      <c r="AA135" s="21"/>
      <c r="AB135" s="21"/>
      <c r="AC135" s="21"/>
      <c r="AD135" s="21"/>
    </row>
    <row r="136" spans="1:30" x14ac:dyDescent="0.35">
      <c r="A136" t="s">
        <v>318</v>
      </c>
      <c r="B136" t="s">
        <v>875</v>
      </c>
      <c r="C136" t="s">
        <v>38</v>
      </c>
      <c r="D136" s="5">
        <f>SUM(I136:AR136)</f>
        <v>36</v>
      </c>
      <c r="P136" s="59"/>
      <c r="Z136" s="21">
        <v>36</v>
      </c>
      <c r="AA136" s="21"/>
      <c r="AB136" s="21"/>
      <c r="AC136" s="21"/>
      <c r="AD136" s="21"/>
    </row>
    <row r="137" spans="1:30" x14ac:dyDescent="0.35">
      <c r="A137" t="s">
        <v>319</v>
      </c>
      <c r="B137" t="s">
        <v>932</v>
      </c>
      <c r="C137" t="s">
        <v>933</v>
      </c>
      <c r="D137" s="5">
        <f>SUM(I137:AR137)</f>
        <v>36</v>
      </c>
      <c r="AD137" s="21">
        <v>36</v>
      </c>
    </row>
    <row r="138" spans="1:30" x14ac:dyDescent="0.35">
      <c r="A138" t="s">
        <v>320</v>
      </c>
      <c r="B138" t="s">
        <v>788</v>
      </c>
      <c r="C138" t="s">
        <v>781</v>
      </c>
      <c r="D138" s="5">
        <f>SUM(I138:AR138)</f>
        <v>32</v>
      </c>
      <c r="P138" s="59"/>
      <c r="U138" s="21">
        <v>32</v>
      </c>
      <c r="X138" s="21"/>
      <c r="Y138" s="21"/>
      <c r="Z138" s="21"/>
      <c r="AA138" s="21"/>
      <c r="AB138" s="21"/>
      <c r="AC138" s="21"/>
      <c r="AD138" s="21"/>
    </row>
    <row r="139" spans="1:30" x14ac:dyDescent="0.35">
      <c r="A139" t="s">
        <v>321</v>
      </c>
      <c r="B139" t="s">
        <v>834</v>
      </c>
      <c r="C139" t="s">
        <v>34</v>
      </c>
      <c r="D139" s="5">
        <f>SUM(I139:AR139)</f>
        <v>32</v>
      </c>
      <c r="P139" s="21">
        <v>32</v>
      </c>
      <c r="Y139" s="21"/>
      <c r="Z139" s="21"/>
      <c r="AA139" s="21"/>
      <c r="AB139" s="21"/>
      <c r="AC139" s="21"/>
      <c r="AD139" s="21"/>
    </row>
    <row r="140" spans="1:30" x14ac:dyDescent="0.35">
      <c r="A140" t="s">
        <v>322</v>
      </c>
      <c r="B140" t="s">
        <v>400</v>
      </c>
      <c r="C140" t="s">
        <v>229</v>
      </c>
      <c r="D140" s="5">
        <f>SUM(I140:AR140)</f>
        <v>30</v>
      </c>
      <c r="I140" s="18">
        <f>IF(I$7="A1",4*F140+200,IF(I$7="A2",3*F140,IF(I$7="B",3*F140,4*F140)))</f>
        <v>0</v>
      </c>
      <c r="J140" s="18">
        <v>0</v>
      </c>
      <c r="K140" s="21"/>
      <c r="L140" s="21"/>
      <c r="M140" s="21"/>
      <c r="N140" s="21"/>
      <c r="O140" s="21"/>
      <c r="P140" s="21"/>
      <c r="Q140" s="21"/>
      <c r="R140" s="21"/>
      <c r="S140" s="21"/>
      <c r="T140" s="21">
        <v>30</v>
      </c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1:30" x14ac:dyDescent="0.35">
      <c r="A141" t="s">
        <v>323</v>
      </c>
      <c r="B141" t="s">
        <v>706</v>
      </c>
      <c r="C141" t="s">
        <v>369</v>
      </c>
      <c r="D141" s="5">
        <f>SUM(I141:AR141)</f>
        <v>30</v>
      </c>
      <c r="K141" s="21"/>
      <c r="L141" s="21"/>
      <c r="M141" s="21"/>
      <c r="N141" s="21"/>
      <c r="O141" s="21"/>
      <c r="P141" s="21"/>
      <c r="Q141" s="21"/>
      <c r="R141" s="21"/>
      <c r="S141" s="21">
        <v>30</v>
      </c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1:30" x14ac:dyDescent="0.35">
      <c r="A142" t="s">
        <v>324</v>
      </c>
      <c r="B142" t="s">
        <v>632</v>
      </c>
      <c r="C142" t="s">
        <v>414</v>
      </c>
      <c r="D142" s="5">
        <f>SUM(I142:AR142)</f>
        <v>28</v>
      </c>
      <c r="K142" s="21">
        <v>28</v>
      </c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1:30" x14ac:dyDescent="0.35">
      <c r="A143" t="s">
        <v>325</v>
      </c>
      <c r="B143" t="s">
        <v>877</v>
      </c>
      <c r="C143" t="s">
        <v>865</v>
      </c>
      <c r="D143" s="5">
        <f>SUM(I143:AR143)</f>
        <v>28</v>
      </c>
      <c r="P143" s="59"/>
      <c r="Z143" s="21">
        <v>28</v>
      </c>
      <c r="AA143" s="21"/>
      <c r="AB143" s="21"/>
      <c r="AC143" s="21"/>
      <c r="AD143" s="21"/>
    </row>
    <row r="144" spans="1:30" x14ac:dyDescent="0.35">
      <c r="A144" t="s">
        <v>326</v>
      </c>
      <c r="B144" t="s">
        <v>907</v>
      </c>
      <c r="C144" t="s">
        <v>37</v>
      </c>
      <c r="D144" s="5">
        <f>SUM(I144:AR144)</f>
        <v>28</v>
      </c>
      <c r="I144" s="18"/>
      <c r="J144" s="18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>
        <v>28</v>
      </c>
      <c r="AD144" s="21"/>
    </row>
    <row r="145" spans="1:30" x14ac:dyDescent="0.35">
      <c r="A145" t="s">
        <v>327</v>
      </c>
      <c r="B145" t="s">
        <v>633</v>
      </c>
      <c r="C145" t="s">
        <v>414</v>
      </c>
      <c r="D145" s="5">
        <f>SUM(I145:AR145)</f>
        <v>24</v>
      </c>
      <c r="K145" s="21">
        <v>24</v>
      </c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1:30" x14ac:dyDescent="0.35">
      <c r="A146" t="s">
        <v>328</v>
      </c>
      <c r="B146" t="s">
        <v>707</v>
      </c>
      <c r="C146" t="s">
        <v>708</v>
      </c>
      <c r="D146" s="5">
        <f>SUM(I146:AR146)</f>
        <v>24</v>
      </c>
      <c r="K146" s="21"/>
      <c r="L146" s="21"/>
      <c r="M146" s="21"/>
      <c r="N146" s="21"/>
      <c r="O146" s="21"/>
      <c r="P146" s="21"/>
      <c r="Q146" s="21"/>
      <c r="R146" s="21"/>
      <c r="S146" s="21">
        <v>24</v>
      </c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1:30" x14ac:dyDescent="0.35">
      <c r="A147" t="s">
        <v>329</v>
      </c>
      <c r="B147" t="s">
        <v>745</v>
      </c>
      <c r="C147" t="s">
        <v>300</v>
      </c>
      <c r="D147" s="5">
        <f>SUM(I147:AR147)</f>
        <v>24</v>
      </c>
      <c r="P147" s="59"/>
      <c r="V147" s="21">
        <v>24</v>
      </c>
      <c r="X147" s="21"/>
      <c r="Y147" s="21"/>
      <c r="Z147" s="21"/>
      <c r="AA147" s="21"/>
      <c r="AB147" s="21"/>
      <c r="AC147" s="21"/>
      <c r="AD147" s="21"/>
    </row>
    <row r="148" spans="1:30" x14ac:dyDescent="0.35">
      <c r="A148" t="s">
        <v>330</v>
      </c>
      <c r="B148" t="s">
        <v>878</v>
      </c>
      <c r="C148" t="s">
        <v>40</v>
      </c>
      <c r="D148" s="5">
        <f>SUM(I148:AR148)</f>
        <v>24</v>
      </c>
      <c r="P148" s="59"/>
      <c r="Z148" s="21">
        <v>24</v>
      </c>
      <c r="AA148" s="21"/>
      <c r="AB148" s="21"/>
      <c r="AC148" s="21"/>
      <c r="AD148" s="21"/>
    </row>
    <row r="149" spans="1:30" x14ac:dyDescent="0.35">
      <c r="A149" t="s">
        <v>331</v>
      </c>
      <c r="B149" t="s">
        <v>835</v>
      </c>
      <c r="C149" t="s">
        <v>34</v>
      </c>
      <c r="D149" s="5">
        <f>SUM(I149:AR149)</f>
        <v>20</v>
      </c>
      <c r="P149" s="21">
        <v>20</v>
      </c>
      <c r="Y149" s="21"/>
      <c r="Z149" s="21"/>
      <c r="AA149" s="21"/>
      <c r="AB149" s="21"/>
      <c r="AC149" s="21"/>
      <c r="AD149" s="21"/>
    </row>
    <row r="150" spans="1:30" x14ac:dyDescent="0.35">
      <c r="A150" t="s">
        <v>332</v>
      </c>
      <c r="B150" t="s">
        <v>879</v>
      </c>
      <c r="C150" t="s">
        <v>861</v>
      </c>
      <c r="D150" s="5">
        <f>SUM(I150:AR150)</f>
        <v>20</v>
      </c>
      <c r="P150" s="59"/>
      <c r="Z150" s="21">
        <v>20</v>
      </c>
      <c r="AA150" s="21"/>
      <c r="AB150" s="21"/>
      <c r="AC150" s="21"/>
      <c r="AD150" s="21"/>
    </row>
    <row r="151" spans="1:30" x14ac:dyDescent="0.35">
      <c r="A151" t="s">
        <v>333</v>
      </c>
      <c r="B151" t="s">
        <v>374</v>
      </c>
      <c r="C151" t="s">
        <v>375</v>
      </c>
      <c r="D151" s="5">
        <f>SUM(I151:AR151)</f>
        <v>18</v>
      </c>
      <c r="I151" s="18">
        <f>IF(I$7="A1",4*F151+200,IF(I$7="A2",3*F151,IF(I$7="B",3*F151,4*F151)))</f>
        <v>0</v>
      </c>
      <c r="J151" s="18">
        <v>0</v>
      </c>
      <c r="K151" s="21"/>
      <c r="L151" s="21"/>
      <c r="M151" s="21"/>
      <c r="N151" s="21"/>
      <c r="O151" s="21"/>
      <c r="P151" s="21"/>
      <c r="Q151" s="21"/>
      <c r="R151" s="21"/>
      <c r="S151" s="21">
        <v>18</v>
      </c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1:30" x14ac:dyDescent="0.35">
      <c r="A152" t="s">
        <v>334</v>
      </c>
      <c r="B152" t="s">
        <v>551</v>
      </c>
      <c r="C152" t="s">
        <v>182</v>
      </c>
      <c r="D152" s="5">
        <f>SUM(I152:AR152)</f>
        <v>18</v>
      </c>
      <c r="F152" s="3">
        <v>6</v>
      </c>
      <c r="I152" s="18">
        <f>IF(I$7="A1",4*F152+200,IF(I$7="A2",3*F152,IF(I$7="B",3*F152,4*F152)))</f>
        <v>18</v>
      </c>
      <c r="J152" s="18">
        <v>0</v>
      </c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1:30" x14ac:dyDescent="0.35">
      <c r="A153" t="s">
        <v>335</v>
      </c>
      <c r="B153" t="s">
        <v>722</v>
      </c>
      <c r="C153" t="s">
        <v>182</v>
      </c>
      <c r="D153" s="5">
        <f>SUM(I153:AR153)</f>
        <v>18</v>
      </c>
      <c r="P153" s="59"/>
      <c r="T153" s="21">
        <v>18</v>
      </c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1:30" x14ac:dyDescent="0.35">
      <c r="A154" t="s">
        <v>336</v>
      </c>
      <c r="B154" t="s">
        <v>746</v>
      </c>
      <c r="C154" t="s">
        <v>303</v>
      </c>
      <c r="D154" s="5">
        <f>SUM(I154:AR154)</f>
        <v>18</v>
      </c>
      <c r="P154" s="59"/>
      <c r="V154" s="21">
        <v>18</v>
      </c>
      <c r="X154" s="21"/>
      <c r="Y154" s="21"/>
      <c r="Z154" s="21"/>
      <c r="AA154" s="21"/>
      <c r="AB154" s="21"/>
      <c r="AC154" s="21"/>
      <c r="AD154" s="21"/>
    </row>
    <row r="155" spans="1:30" x14ac:dyDescent="0.35">
      <c r="A155" t="s">
        <v>337</v>
      </c>
      <c r="B155" t="s">
        <v>934</v>
      </c>
      <c r="C155" t="s">
        <v>380</v>
      </c>
      <c r="D155" s="5">
        <f>SUM(I155:AR155)</f>
        <v>18</v>
      </c>
      <c r="AD155" s="21">
        <v>18</v>
      </c>
    </row>
    <row r="156" spans="1:30" x14ac:dyDescent="0.35">
      <c r="A156" t="s">
        <v>338</v>
      </c>
      <c r="B156" t="s">
        <v>792</v>
      </c>
      <c r="C156" t="s">
        <v>684</v>
      </c>
      <c r="D156" s="5">
        <f>SUM(I156:AR156)</f>
        <v>16</v>
      </c>
      <c r="P156" s="59"/>
      <c r="U156" s="21">
        <v>16</v>
      </c>
      <c r="X156" s="21"/>
      <c r="Y156" s="21"/>
      <c r="Z156" s="21"/>
      <c r="AA156" s="21"/>
      <c r="AB156" s="21"/>
      <c r="AC156" s="21"/>
      <c r="AD156" s="21"/>
    </row>
    <row r="157" spans="1:30" x14ac:dyDescent="0.35">
      <c r="A157" t="s">
        <v>339</v>
      </c>
      <c r="B157" t="s">
        <v>836</v>
      </c>
      <c r="C157" t="s">
        <v>827</v>
      </c>
      <c r="D157" s="5">
        <f>SUM(I157:AR157)</f>
        <v>16</v>
      </c>
      <c r="P157" s="21">
        <v>16</v>
      </c>
      <c r="Y157" s="21"/>
      <c r="Z157" s="21"/>
      <c r="AA157" s="21"/>
      <c r="AB157" s="21"/>
      <c r="AC157" s="21"/>
      <c r="AD157" s="21"/>
    </row>
    <row r="158" spans="1:30" x14ac:dyDescent="0.35">
      <c r="A158" t="s">
        <v>340</v>
      </c>
      <c r="B158" t="s">
        <v>908</v>
      </c>
      <c r="C158" t="s">
        <v>573</v>
      </c>
      <c r="D158" s="5">
        <f>SUM(I158:AR158)</f>
        <v>16</v>
      </c>
      <c r="I158" s="18"/>
      <c r="J158" s="18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>
        <v>16</v>
      </c>
      <c r="AD158" s="21"/>
    </row>
    <row r="159" spans="1:30" x14ac:dyDescent="0.35">
      <c r="A159" t="s">
        <v>341</v>
      </c>
      <c r="B159" t="s">
        <v>517</v>
      </c>
      <c r="C159" t="s">
        <v>78</v>
      </c>
      <c r="D159" s="5">
        <f>SUM(I159:AR159)</f>
        <v>12</v>
      </c>
      <c r="I159" s="18">
        <f>IF(I$7="A1",4*F159+200,IF(I$7="A2",3*F159,IF(I$7="B",3*F159,4*F159)))</f>
        <v>0</v>
      </c>
      <c r="J159" s="18">
        <v>0</v>
      </c>
      <c r="K159" s="21"/>
      <c r="L159" s="21">
        <v>12</v>
      </c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1:30" x14ac:dyDescent="0.35">
      <c r="A160" t="s">
        <v>342</v>
      </c>
      <c r="B160" t="s">
        <v>681</v>
      </c>
      <c r="C160" t="s">
        <v>682</v>
      </c>
      <c r="D160" s="5">
        <f>SUM(I160:AR160)</f>
        <v>12</v>
      </c>
      <c r="K160" s="21"/>
      <c r="L160" s="21"/>
      <c r="M160" s="21"/>
      <c r="N160" s="21">
        <v>12</v>
      </c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1:30" x14ac:dyDescent="0.35">
      <c r="A161" t="s">
        <v>343</v>
      </c>
      <c r="B161" t="s">
        <v>709</v>
      </c>
      <c r="C161" t="s">
        <v>375</v>
      </c>
      <c r="D161" s="5">
        <f>SUM(I161:AR161)</f>
        <v>12</v>
      </c>
      <c r="K161" s="21"/>
      <c r="L161" s="21"/>
      <c r="M161" s="21"/>
      <c r="N161" s="21"/>
      <c r="O161" s="21"/>
      <c r="P161" s="21"/>
      <c r="Q161" s="21"/>
      <c r="R161" s="21"/>
      <c r="S161" s="21">
        <v>12</v>
      </c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1:30" x14ac:dyDescent="0.35">
      <c r="A162" t="s">
        <v>344</v>
      </c>
      <c r="B162" t="s">
        <v>723</v>
      </c>
      <c r="C162" t="s">
        <v>378</v>
      </c>
      <c r="D162" s="5">
        <f>SUM(I162:AR162)</f>
        <v>12</v>
      </c>
      <c r="P162" s="59"/>
      <c r="T162" s="21">
        <v>12</v>
      </c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1:30" x14ac:dyDescent="0.35">
      <c r="A163" t="s">
        <v>359</v>
      </c>
      <c r="B163" t="s">
        <v>747</v>
      </c>
      <c r="C163" t="s">
        <v>303</v>
      </c>
      <c r="D163" s="5">
        <f>SUM(I163:AR163)</f>
        <v>12</v>
      </c>
      <c r="P163" s="59"/>
      <c r="V163" s="21">
        <v>12</v>
      </c>
      <c r="X163" s="21"/>
      <c r="Y163" s="21"/>
      <c r="Z163" s="21"/>
      <c r="AA163" s="21"/>
      <c r="AB163" s="21"/>
      <c r="AC163" s="21"/>
      <c r="AD163" s="21"/>
    </row>
    <row r="164" spans="1:30" x14ac:dyDescent="0.35">
      <c r="A164" t="s">
        <v>360</v>
      </c>
      <c r="B164" t="s">
        <v>793</v>
      </c>
      <c r="C164" t="s">
        <v>383</v>
      </c>
      <c r="D164" s="5">
        <f>SUM(I164:AR164)</f>
        <v>12</v>
      </c>
      <c r="P164" s="59"/>
      <c r="U164" s="21">
        <v>12</v>
      </c>
      <c r="X164" s="21"/>
      <c r="Y164" s="21"/>
      <c r="Z164" s="21"/>
      <c r="AA164" s="21"/>
      <c r="AB164" s="21"/>
      <c r="AC164" s="21"/>
      <c r="AD164" s="21"/>
    </row>
    <row r="165" spans="1:30" x14ac:dyDescent="0.35">
      <c r="A165" t="s">
        <v>361</v>
      </c>
      <c r="B165" t="s">
        <v>837</v>
      </c>
      <c r="C165" t="s">
        <v>105</v>
      </c>
      <c r="D165" s="5">
        <f>SUM(I165:AR165)</f>
        <v>12</v>
      </c>
      <c r="P165" s="21">
        <v>12</v>
      </c>
      <c r="Y165" s="21"/>
      <c r="Z165" s="21"/>
      <c r="AA165" s="21"/>
      <c r="AB165" s="21"/>
      <c r="AC165" s="21"/>
      <c r="AD165" s="21"/>
    </row>
    <row r="166" spans="1:30" x14ac:dyDescent="0.35">
      <c r="A166" t="s">
        <v>362</v>
      </c>
      <c r="B166" t="s">
        <v>844</v>
      </c>
      <c r="C166" t="s">
        <v>845</v>
      </c>
      <c r="D166" s="5">
        <f>SUM(I166:AR166)</f>
        <v>12</v>
      </c>
      <c r="P166" s="59"/>
      <c r="Y166" s="60">
        <v>12</v>
      </c>
      <c r="Z166" s="21"/>
      <c r="AA166" s="21"/>
      <c r="AB166" s="21"/>
      <c r="AC166" s="21"/>
      <c r="AD166" s="21"/>
    </row>
    <row r="167" spans="1:30" x14ac:dyDescent="0.35">
      <c r="A167" t="s">
        <v>385</v>
      </c>
      <c r="B167" t="s">
        <v>881</v>
      </c>
      <c r="C167" t="s">
        <v>40</v>
      </c>
      <c r="D167" s="5">
        <f>SUM(I167:AR167)</f>
        <v>12</v>
      </c>
      <c r="P167" s="59"/>
      <c r="Z167" s="21">
        <v>12</v>
      </c>
      <c r="AA167" s="21"/>
      <c r="AB167" s="21"/>
      <c r="AC167" s="21"/>
      <c r="AD167" s="21"/>
    </row>
    <row r="168" spans="1:30" x14ac:dyDescent="0.35">
      <c r="A168" t="s">
        <v>386</v>
      </c>
      <c r="B168" t="s">
        <v>909</v>
      </c>
      <c r="C168" t="s">
        <v>37</v>
      </c>
      <c r="D168" s="5">
        <f>SUM(I168:AR168)</f>
        <v>12</v>
      </c>
      <c r="I168" s="18"/>
      <c r="J168" s="18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>
        <v>12</v>
      </c>
      <c r="AD168" s="21"/>
    </row>
    <row r="169" spans="1:30" x14ac:dyDescent="0.35">
      <c r="A169" t="s">
        <v>387</v>
      </c>
      <c r="B169" t="s">
        <v>511</v>
      </c>
      <c r="C169" t="s">
        <v>512</v>
      </c>
      <c r="D169" s="5">
        <f>SUM(I169:AR169)</f>
        <v>9</v>
      </c>
      <c r="AD169" s="21">
        <v>9</v>
      </c>
    </row>
    <row r="170" spans="1:30" x14ac:dyDescent="0.35">
      <c r="A170" t="s">
        <v>388</v>
      </c>
      <c r="B170" s="6" t="s">
        <v>416</v>
      </c>
      <c r="C170" s="6" t="s">
        <v>414</v>
      </c>
      <c r="D170" s="5">
        <f>SUM(I170:AR170)</f>
        <v>8</v>
      </c>
      <c r="E170" s="6"/>
      <c r="I170" s="18">
        <f>IF(I$7="A1",4*F170+200,IF(I$7="A2",3*F170,IF(I$7="B",3*F170,4*F170)))</f>
        <v>0</v>
      </c>
      <c r="J170" s="18">
        <v>0</v>
      </c>
      <c r="K170" s="21"/>
      <c r="L170" s="21"/>
      <c r="M170" s="21"/>
      <c r="N170" s="21"/>
      <c r="O170" s="21"/>
      <c r="P170" s="21">
        <v>8</v>
      </c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1:30" x14ac:dyDescent="0.35">
      <c r="A171" t="s">
        <v>389</v>
      </c>
      <c r="B171" t="s">
        <v>683</v>
      </c>
      <c r="C171" t="s">
        <v>684</v>
      </c>
      <c r="D171" s="5">
        <f>SUM(I171:AR171)</f>
        <v>8</v>
      </c>
      <c r="K171" s="21"/>
      <c r="L171" s="21"/>
      <c r="M171" s="21"/>
      <c r="N171" s="21">
        <v>8</v>
      </c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1:30" x14ac:dyDescent="0.35">
      <c r="A172" t="s">
        <v>390</v>
      </c>
      <c r="B172" t="s">
        <v>882</v>
      </c>
      <c r="C172" t="s">
        <v>883</v>
      </c>
      <c r="D172" s="5">
        <f>SUM(I172:AR172)</f>
        <v>8</v>
      </c>
      <c r="P172" s="59"/>
      <c r="Z172" s="21">
        <v>8</v>
      </c>
      <c r="AA172" s="21"/>
      <c r="AB172" s="21"/>
      <c r="AC172" s="21"/>
      <c r="AD172" s="21"/>
    </row>
    <row r="173" spans="1:30" x14ac:dyDescent="0.35">
      <c r="A173" t="s">
        <v>391</v>
      </c>
      <c r="B173" t="s">
        <v>308</v>
      </c>
      <c r="C173" t="s">
        <v>309</v>
      </c>
      <c r="D173" s="5">
        <f>SUM(I173:AR173)</f>
        <v>6</v>
      </c>
      <c r="I173" s="18">
        <f>IF(I$7="A1",4*F173+200,IF(I$7="A2",3*F173,IF(I$7="B",3*F173,4*F173)))</f>
        <v>0</v>
      </c>
      <c r="J173" s="18">
        <v>0</v>
      </c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>
        <v>6</v>
      </c>
      <c r="W173" s="21"/>
      <c r="X173" s="21"/>
      <c r="Y173" s="21"/>
      <c r="Z173" s="21"/>
      <c r="AA173" s="21"/>
      <c r="AB173" s="21"/>
      <c r="AC173" s="21"/>
      <c r="AD173" s="21"/>
    </row>
    <row r="174" spans="1:30" x14ac:dyDescent="0.35">
      <c r="A174" t="s">
        <v>392</v>
      </c>
      <c r="B174" t="s">
        <v>370</v>
      </c>
      <c r="C174" t="s">
        <v>86</v>
      </c>
      <c r="D174" s="5">
        <f>SUM(I174:AR174)</f>
        <v>6</v>
      </c>
      <c r="I174" s="18">
        <f>IF(I$7="A1",4*F174+200,IF(I$7="A2",3*F174,IF(I$7="B",3*F174,4*F174)))</f>
        <v>0</v>
      </c>
      <c r="J174" s="18">
        <v>0</v>
      </c>
      <c r="K174" s="21"/>
      <c r="L174" s="21"/>
      <c r="M174" s="21"/>
      <c r="N174" s="21"/>
      <c r="O174" s="21"/>
      <c r="P174" s="21"/>
      <c r="Q174" s="21"/>
      <c r="R174" s="21"/>
      <c r="S174" s="21"/>
      <c r="T174" s="21">
        <v>6</v>
      </c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1:30" x14ac:dyDescent="0.35">
      <c r="A175" t="s">
        <v>393</v>
      </c>
      <c r="B175" t="s">
        <v>222</v>
      </c>
      <c r="C175" t="s">
        <v>228</v>
      </c>
      <c r="D175" s="5">
        <f>SUM(I175:AR175)</f>
        <v>6</v>
      </c>
      <c r="E175" s="3"/>
      <c r="I175" s="18">
        <f>IF(I$7="A1",4*F175+200,IF(I$7="A2",3*F175,IF(I$7="B",3*F175,4*F175)))</f>
        <v>0</v>
      </c>
      <c r="J175" s="18">
        <v>0</v>
      </c>
      <c r="K175" s="21"/>
      <c r="L175" s="21"/>
      <c r="M175" s="21"/>
      <c r="N175" s="21"/>
      <c r="O175" s="21"/>
      <c r="P175" s="21"/>
      <c r="Q175" s="21"/>
      <c r="R175" s="21"/>
      <c r="S175" s="21">
        <v>6</v>
      </c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1:30" x14ac:dyDescent="0.35">
      <c r="A176" t="s">
        <v>394</v>
      </c>
      <c r="B176" t="s">
        <v>644</v>
      </c>
      <c r="C176" t="s">
        <v>33</v>
      </c>
      <c r="D176" s="5">
        <f>SUM(I176:AR176)</f>
        <v>6</v>
      </c>
      <c r="K176" s="21"/>
      <c r="L176" s="21">
        <v>6</v>
      </c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AD176">
    <sortCondition descending="1" ref="D10:D176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W58"/>
  <sheetViews>
    <sheetView workbookViewId="0">
      <pane xSplit="5" ySplit="9" topLeftCell="K10" activePane="bottomRight" state="frozen"/>
      <selection pane="topRight" activeCell="F1" sqref="F1"/>
      <selection pane="bottomLeft" activeCell="A10" sqref="A10"/>
      <selection pane="bottomRight" activeCell="C60" sqref="C60"/>
    </sheetView>
  </sheetViews>
  <sheetFormatPr defaultColWidth="8.81640625" defaultRowHeight="14.5" x14ac:dyDescent="0.35"/>
  <cols>
    <col min="1" max="1" width="3.453125" customWidth="1"/>
    <col min="2" max="2" width="24.7265625" customWidth="1"/>
    <col min="3" max="3" width="25.453125" customWidth="1"/>
    <col min="4" max="4" width="8.81640625" style="2"/>
    <col min="5" max="5" width="5.26953125" customWidth="1"/>
    <col min="6" max="6" width="8.81640625" style="3" customWidth="1"/>
    <col min="7" max="7" width="8.81640625" customWidth="1"/>
  </cols>
  <sheetData>
    <row r="6" spans="1:23" x14ac:dyDescent="0.35">
      <c r="B6" t="s">
        <v>0</v>
      </c>
    </row>
    <row r="7" spans="1:23" x14ac:dyDescent="0.35">
      <c r="B7" s="2" t="s">
        <v>1</v>
      </c>
      <c r="H7" s="3" t="s">
        <v>613</v>
      </c>
      <c r="I7" s="3" t="s">
        <v>615</v>
      </c>
      <c r="J7" s="3" t="s">
        <v>615</v>
      </c>
      <c r="K7" s="3" t="s">
        <v>615</v>
      </c>
      <c r="L7" s="3" t="s">
        <v>613</v>
      </c>
      <c r="M7" s="3" t="s">
        <v>613</v>
      </c>
      <c r="N7" s="3" t="s">
        <v>614</v>
      </c>
      <c r="O7" s="3" t="s">
        <v>614</v>
      </c>
      <c r="P7" s="3" t="s">
        <v>615</v>
      </c>
      <c r="Q7" s="3" t="s">
        <v>615</v>
      </c>
      <c r="R7" s="3" t="s">
        <v>615</v>
      </c>
      <c r="S7" s="3" t="s">
        <v>613</v>
      </c>
    </row>
    <row r="9" spans="1:23" ht="47.25" customHeight="1" x14ac:dyDescent="0.35">
      <c r="B9" t="s">
        <v>5</v>
      </c>
      <c r="D9" s="2" t="s">
        <v>52</v>
      </c>
      <c r="F9" s="4" t="s">
        <v>577</v>
      </c>
      <c r="G9" s="4" t="s">
        <v>622</v>
      </c>
      <c r="H9" s="4" t="s">
        <v>577</v>
      </c>
      <c r="I9" s="4" t="s">
        <v>638</v>
      </c>
      <c r="J9" s="4" t="s">
        <v>685</v>
      </c>
      <c r="K9" s="4" t="s">
        <v>821</v>
      </c>
      <c r="L9" s="4" t="s">
        <v>690</v>
      </c>
      <c r="M9" s="4" t="s">
        <v>691</v>
      </c>
      <c r="N9" s="4" t="s">
        <v>694</v>
      </c>
      <c r="O9" s="4" t="s">
        <v>724</v>
      </c>
      <c r="P9" s="4" t="s">
        <v>796</v>
      </c>
      <c r="Q9" s="4" t="s">
        <v>850</v>
      </c>
      <c r="R9" s="4" t="s">
        <v>910</v>
      </c>
      <c r="S9" s="4" t="s">
        <v>936</v>
      </c>
    </row>
    <row r="10" spans="1:23" x14ac:dyDescent="0.35">
      <c r="A10" t="s">
        <v>110</v>
      </c>
      <c r="B10" t="s">
        <v>294</v>
      </c>
      <c r="C10" t="s">
        <v>35</v>
      </c>
      <c r="D10" s="5">
        <f>SUM(H10:BJ10)</f>
        <v>1569</v>
      </c>
      <c r="E10" s="3"/>
      <c r="F10" s="3">
        <v>135</v>
      </c>
      <c r="H10" s="18">
        <f>IF(H$7="A1",4*F10+200,IF(H$7="A2",3*F10,IF(H$7="B",3*F10,4*F10)))</f>
        <v>405</v>
      </c>
      <c r="I10" s="21"/>
      <c r="J10" s="21"/>
      <c r="K10" s="21"/>
      <c r="L10" s="21">
        <v>108</v>
      </c>
      <c r="N10" s="21">
        <v>156</v>
      </c>
      <c r="O10" s="21"/>
      <c r="P10" s="21"/>
      <c r="R10" s="21"/>
      <c r="S10" s="21">
        <v>900</v>
      </c>
      <c r="W10" s="21"/>
    </row>
    <row r="11" spans="1:23" x14ac:dyDescent="0.35">
      <c r="A11" t="s">
        <v>111</v>
      </c>
      <c r="B11" t="s">
        <v>937</v>
      </c>
      <c r="C11" t="s">
        <v>508</v>
      </c>
      <c r="D11" s="5">
        <f>SUM(H11:BJ11)</f>
        <v>720</v>
      </c>
      <c r="S11" s="21">
        <v>720</v>
      </c>
    </row>
    <row r="12" spans="1:23" x14ac:dyDescent="0.35">
      <c r="A12" t="s">
        <v>118</v>
      </c>
      <c r="B12" t="s">
        <v>406</v>
      </c>
      <c r="C12" t="s">
        <v>378</v>
      </c>
      <c r="D12" s="5">
        <f>SUM(H12:BJ12)</f>
        <v>675</v>
      </c>
      <c r="E12" s="1"/>
      <c r="F12" s="3">
        <v>27</v>
      </c>
      <c r="H12" s="18">
        <f>IF(H$7="A1",4*F12+200,IF(H$7="A2",3*F12,IF(H$7="B",3*F12,4*F12)))</f>
        <v>81</v>
      </c>
      <c r="I12" s="21"/>
      <c r="J12" s="21"/>
      <c r="K12" s="21"/>
      <c r="L12" s="21"/>
      <c r="M12" s="21">
        <v>54</v>
      </c>
      <c r="N12" s="21"/>
      <c r="O12" s="21"/>
      <c r="P12" s="21"/>
      <c r="R12" s="21"/>
      <c r="S12" s="21">
        <v>540</v>
      </c>
    </row>
    <row r="13" spans="1:23" x14ac:dyDescent="0.35">
      <c r="A13" t="s">
        <v>117</v>
      </c>
      <c r="B13" t="s">
        <v>539</v>
      </c>
      <c r="C13" t="s">
        <v>531</v>
      </c>
      <c r="D13" s="5">
        <f>SUM(H13:BJ13)</f>
        <v>630</v>
      </c>
      <c r="H13" s="18">
        <f>IF(H$7="A1",4*F13+200,IF(H$7="A2",3*F13,IF(H$7="B",3*F13,4*F13)))</f>
        <v>0</v>
      </c>
      <c r="I13" s="21"/>
      <c r="J13" s="21"/>
      <c r="K13" s="21"/>
      <c r="L13" s="21"/>
      <c r="N13" s="21"/>
      <c r="O13" s="21"/>
      <c r="P13" s="21"/>
      <c r="R13" s="21"/>
      <c r="S13" s="21">
        <v>630</v>
      </c>
    </row>
    <row r="14" spans="1:23" x14ac:dyDescent="0.35">
      <c r="A14" t="s">
        <v>116</v>
      </c>
      <c r="B14" t="s">
        <v>373</v>
      </c>
      <c r="C14" t="s">
        <v>46</v>
      </c>
      <c r="D14" s="5">
        <f>SUM(H14:BJ14)</f>
        <v>627</v>
      </c>
      <c r="F14" s="3">
        <v>30</v>
      </c>
      <c r="H14" s="18">
        <f>IF(H$7="A1",4*F14+200,IF(H$7="A2",3*F14,IF(H$7="B",3*F14,4*F14)))</f>
        <v>90</v>
      </c>
      <c r="I14" s="21"/>
      <c r="J14" s="21"/>
      <c r="K14" s="21"/>
      <c r="L14" s="21"/>
      <c r="N14" s="21">
        <v>42</v>
      </c>
      <c r="O14" s="21"/>
      <c r="P14" s="21"/>
      <c r="R14" s="21"/>
      <c r="S14" s="21">
        <v>495</v>
      </c>
    </row>
    <row r="15" spans="1:23" x14ac:dyDescent="0.35">
      <c r="A15" t="s">
        <v>115</v>
      </c>
      <c r="B15" t="s">
        <v>225</v>
      </c>
      <c r="C15" t="s">
        <v>250</v>
      </c>
      <c r="D15" s="5">
        <f>SUM(H15:BJ15)</f>
        <v>618</v>
      </c>
      <c r="E15" s="3"/>
      <c r="H15" s="18">
        <f>IF(H$7="A1",4*F15+200,IF(H$7="A2",3*F15,IF(H$7="B",3*F15,4*F15)))</f>
        <v>0</v>
      </c>
      <c r="I15" s="21"/>
      <c r="J15" s="21"/>
      <c r="K15" s="21"/>
      <c r="L15" s="21"/>
      <c r="N15" s="21">
        <v>168</v>
      </c>
      <c r="O15" s="21"/>
      <c r="P15" s="21"/>
      <c r="R15" s="21"/>
      <c r="S15" s="21">
        <v>450</v>
      </c>
    </row>
    <row r="16" spans="1:23" x14ac:dyDescent="0.35">
      <c r="A16" t="s">
        <v>114</v>
      </c>
      <c r="B16" t="s">
        <v>673</v>
      </c>
      <c r="C16" t="s">
        <v>671</v>
      </c>
      <c r="D16" s="5">
        <f>SUM(H16:BJ16)</f>
        <v>476</v>
      </c>
      <c r="J16" s="21">
        <v>56</v>
      </c>
      <c r="K16" s="21"/>
      <c r="L16" s="21"/>
      <c r="N16" s="21"/>
      <c r="O16" s="21">
        <v>240</v>
      </c>
      <c r="P16" s="21">
        <v>180</v>
      </c>
      <c r="R16" s="21"/>
      <c r="S16" s="21"/>
    </row>
    <row r="17" spans="1:23" x14ac:dyDescent="0.35">
      <c r="A17" t="s">
        <v>113</v>
      </c>
      <c r="B17" t="s">
        <v>402</v>
      </c>
      <c r="C17" t="s">
        <v>146</v>
      </c>
      <c r="D17" s="5">
        <f>SUM(H17:BJ17)</f>
        <v>420</v>
      </c>
      <c r="E17" s="1"/>
      <c r="H17" s="18">
        <f>IF(H$7="A1",4*F17+200,IF(H$7="A2",3*F17,IF(H$7="B",3*F17,4*F17)))</f>
        <v>0</v>
      </c>
      <c r="I17" s="21"/>
      <c r="J17" s="21"/>
      <c r="K17" s="21"/>
      <c r="L17" s="21"/>
      <c r="N17" s="21"/>
      <c r="O17" s="21">
        <v>420</v>
      </c>
      <c r="P17" s="21"/>
      <c r="R17" s="21"/>
      <c r="S17" s="21"/>
    </row>
    <row r="18" spans="1:23" x14ac:dyDescent="0.35">
      <c r="A18" t="s">
        <v>112</v>
      </c>
      <c r="B18" t="s">
        <v>938</v>
      </c>
      <c r="C18" t="s">
        <v>939</v>
      </c>
      <c r="D18" s="5">
        <f>SUM(H18:BJ18)</f>
        <v>405</v>
      </c>
      <c r="S18" s="21">
        <v>405</v>
      </c>
    </row>
    <row r="19" spans="1:23" x14ac:dyDescent="0.35">
      <c r="A19" t="s">
        <v>119</v>
      </c>
      <c r="B19" t="s">
        <v>940</v>
      </c>
      <c r="C19" t="s">
        <v>378</v>
      </c>
      <c r="D19" s="5">
        <f>SUM(H19:BJ19)</f>
        <v>360</v>
      </c>
      <c r="S19" s="21">
        <v>360</v>
      </c>
    </row>
    <row r="20" spans="1:23" x14ac:dyDescent="0.35">
      <c r="A20" t="s">
        <v>120</v>
      </c>
      <c r="B20" t="s">
        <v>941</v>
      </c>
      <c r="C20" t="s">
        <v>942</v>
      </c>
      <c r="D20" s="5">
        <f>SUM(H20:BJ20)</f>
        <v>315</v>
      </c>
      <c r="S20" s="21">
        <v>315</v>
      </c>
    </row>
    <row r="21" spans="1:23" x14ac:dyDescent="0.35">
      <c r="A21" t="s">
        <v>121</v>
      </c>
      <c r="B21" t="s">
        <v>943</v>
      </c>
      <c r="C21" t="s">
        <v>944</v>
      </c>
      <c r="D21" s="5">
        <f>SUM(H21:BJ21)</f>
        <v>288</v>
      </c>
      <c r="S21" s="21">
        <v>288</v>
      </c>
    </row>
    <row r="22" spans="1:23" x14ac:dyDescent="0.35">
      <c r="A22" t="s">
        <v>122</v>
      </c>
      <c r="B22" t="s">
        <v>945</v>
      </c>
      <c r="C22" t="s">
        <v>464</v>
      </c>
      <c r="D22" s="5">
        <f>SUM(H22:BJ22)</f>
        <v>270</v>
      </c>
      <c r="S22" s="21">
        <v>270</v>
      </c>
    </row>
    <row r="23" spans="1:23" x14ac:dyDescent="0.35">
      <c r="A23" t="s">
        <v>123</v>
      </c>
      <c r="B23" t="s">
        <v>537</v>
      </c>
      <c r="C23" t="s">
        <v>106</v>
      </c>
      <c r="D23" s="5">
        <f>SUM(H23:BJ23)</f>
        <v>252</v>
      </c>
      <c r="H23" s="18">
        <f>IF(H$7="A1",4*F23+200,IF(H$7="A2",3*F23,IF(H$7="B",3*F23,4*F23)))</f>
        <v>0</v>
      </c>
      <c r="I23" s="21"/>
      <c r="J23" s="21"/>
      <c r="K23" s="21"/>
      <c r="L23" s="21"/>
      <c r="N23" s="21"/>
      <c r="O23" s="21"/>
      <c r="P23" s="21"/>
      <c r="R23" s="21"/>
      <c r="S23" s="21">
        <v>252</v>
      </c>
    </row>
    <row r="24" spans="1:23" x14ac:dyDescent="0.35">
      <c r="A24" t="s">
        <v>124</v>
      </c>
      <c r="B24" t="s">
        <v>529</v>
      </c>
      <c r="C24" t="s">
        <v>185</v>
      </c>
      <c r="D24" s="5">
        <f>SUM(H24:BJ24)</f>
        <v>243</v>
      </c>
      <c r="F24" s="3">
        <v>9</v>
      </c>
      <c r="H24" s="18">
        <f>IF(H$7="A1",4*F24+200,IF(H$7="A2",3*F24,IF(H$7="B",3*F24,4*F24)))</f>
        <v>27</v>
      </c>
      <c r="I24" s="21"/>
      <c r="J24" s="21"/>
      <c r="K24" s="21"/>
      <c r="L24" s="21"/>
      <c r="N24" s="21"/>
      <c r="O24" s="21"/>
      <c r="P24" s="21"/>
      <c r="R24" s="21"/>
      <c r="S24" s="21">
        <v>216</v>
      </c>
    </row>
    <row r="25" spans="1:23" x14ac:dyDescent="0.35">
      <c r="A25" t="s">
        <v>125</v>
      </c>
      <c r="B25" t="s">
        <v>29</v>
      </c>
      <c r="C25" t="s">
        <v>46</v>
      </c>
      <c r="D25" s="5">
        <f>SUM(H25:BJ25)</f>
        <v>234</v>
      </c>
      <c r="E25" s="3"/>
      <c r="H25" s="18">
        <f>IF(H$7="A1",4*F25+200,IF(H$7="A2",3*F25,IF(H$7="B",3*F25,4*F25)))</f>
        <v>0</v>
      </c>
      <c r="I25" s="21"/>
      <c r="J25" s="21"/>
      <c r="K25" s="21"/>
      <c r="L25" s="21"/>
      <c r="N25" s="21">
        <v>108</v>
      </c>
      <c r="O25" s="21"/>
      <c r="P25" s="21"/>
      <c r="R25" s="21"/>
      <c r="S25" s="21">
        <v>126</v>
      </c>
    </row>
    <row r="26" spans="1:23" x14ac:dyDescent="0.35">
      <c r="A26" t="s">
        <v>126</v>
      </c>
      <c r="B26" t="s">
        <v>790</v>
      </c>
      <c r="C26" t="s">
        <v>791</v>
      </c>
      <c r="D26" s="5">
        <f>SUM(H26:BJ26)</f>
        <v>222</v>
      </c>
      <c r="P26" s="21">
        <v>24</v>
      </c>
      <c r="R26" s="21"/>
      <c r="S26" s="21">
        <v>198</v>
      </c>
    </row>
    <row r="27" spans="1:23" x14ac:dyDescent="0.35">
      <c r="A27" t="s">
        <v>127</v>
      </c>
      <c r="B27" t="s">
        <v>769</v>
      </c>
      <c r="C27" t="s">
        <v>526</v>
      </c>
      <c r="D27" s="5">
        <f>SUM(H27:BJ27)</f>
        <v>221</v>
      </c>
      <c r="P27" s="21">
        <v>140</v>
      </c>
      <c r="R27" s="21"/>
      <c r="S27" s="21">
        <v>81</v>
      </c>
    </row>
    <row r="28" spans="1:23" x14ac:dyDescent="0.35">
      <c r="A28" t="s">
        <v>128</v>
      </c>
      <c r="B28" t="s">
        <v>719</v>
      </c>
      <c r="C28" t="s">
        <v>85</v>
      </c>
      <c r="D28" s="5">
        <f>SUM(H28:BJ28)</f>
        <v>214</v>
      </c>
      <c r="O28" s="21">
        <v>54</v>
      </c>
      <c r="P28" s="21">
        <v>160</v>
      </c>
      <c r="R28" s="21"/>
      <c r="S28" s="21"/>
      <c r="W28" s="21"/>
    </row>
    <row r="29" spans="1:23" x14ac:dyDescent="0.35">
      <c r="A29" t="s">
        <v>129</v>
      </c>
      <c r="B29" t="s">
        <v>715</v>
      </c>
      <c r="C29" t="s">
        <v>54</v>
      </c>
      <c r="D29" s="5">
        <f>SUM(H29:BJ29)</f>
        <v>180</v>
      </c>
      <c r="O29" s="21">
        <v>180</v>
      </c>
      <c r="P29" s="21"/>
      <c r="R29" s="21"/>
      <c r="S29" s="21"/>
      <c r="W29" s="21"/>
    </row>
    <row r="30" spans="1:23" x14ac:dyDescent="0.35">
      <c r="A30" t="s">
        <v>130</v>
      </c>
      <c r="B30" t="s">
        <v>946</v>
      </c>
      <c r="C30" t="s">
        <v>942</v>
      </c>
      <c r="D30" s="5">
        <f>SUM(H30:BJ30)</f>
        <v>180</v>
      </c>
      <c r="S30" s="21">
        <v>180</v>
      </c>
    </row>
    <row r="31" spans="1:23" x14ac:dyDescent="0.35">
      <c r="A31" t="s">
        <v>131</v>
      </c>
      <c r="B31" t="s">
        <v>947</v>
      </c>
      <c r="C31" t="s">
        <v>948</v>
      </c>
      <c r="D31" s="5">
        <f>SUM(H31:BJ31)</f>
        <v>162</v>
      </c>
      <c r="S31" s="21">
        <v>162</v>
      </c>
    </row>
    <row r="32" spans="1:23" x14ac:dyDescent="0.35">
      <c r="A32" t="s">
        <v>132</v>
      </c>
      <c r="B32" t="s">
        <v>949</v>
      </c>
      <c r="C32" t="s">
        <v>950</v>
      </c>
      <c r="D32" s="5">
        <f>SUM(H32:BJ32)</f>
        <v>144</v>
      </c>
      <c r="S32" s="21">
        <v>144</v>
      </c>
    </row>
    <row r="33" spans="1:23" x14ac:dyDescent="0.35">
      <c r="A33" t="s">
        <v>133</v>
      </c>
      <c r="B33" t="s">
        <v>697</v>
      </c>
      <c r="C33" t="s">
        <v>104</v>
      </c>
      <c r="D33" s="5">
        <f>SUM(H33:BJ33)</f>
        <v>120</v>
      </c>
      <c r="N33" s="21">
        <v>120</v>
      </c>
      <c r="O33" s="21"/>
      <c r="P33" s="21"/>
      <c r="R33" s="21"/>
      <c r="S33" s="21"/>
      <c r="W33" s="21"/>
    </row>
    <row r="34" spans="1:23" x14ac:dyDescent="0.35">
      <c r="A34" t="s">
        <v>134</v>
      </c>
      <c r="B34" t="s">
        <v>538</v>
      </c>
      <c r="C34" t="s">
        <v>531</v>
      </c>
      <c r="D34" s="5">
        <f>SUM(H34:BJ34)</f>
        <v>117</v>
      </c>
      <c r="H34" s="18">
        <f>IF(H$7="A1",4*F34+200,IF(H$7="A2",3*F34,IF(H$7="B",3*F34,4*F34)))</f>
        <v>0</v>
      </c>
      <c r="I34" s="21"/>
      <c r="J34" s="21"/>
      <c r="K34" s="21"/>
      <c r="L34" s="21"/>
      <c r="N34" s="21"/>
      <c r="O34" s="21"/>
      <c r="P34" s="21"/>
      <c r="R34" s="21"/>
      <c r="S34" s="21">
        <v>117</v>
      </c>
      <c r="W34" s="21"/>
    </row>
    <row r="35" spans="1:23" x14ac:dyDescent="0.35">
      <c r="A35" t="s">
        <v>135</v>
      </c>
      <c r="B35" t="s">
        <v>951</v>
      </c>
      <c r="C35" t="s">
        <v>952</v>
      </c>
      <c r="D35" s="5">
        <f>SUM(H35:BJ35)</f>
        <v>108</v>
      </c>
      <c r="S35" s="21">
        <v>108</v>
      </c>
    </row>
    <row r="36" spans="1:23" x14ac:dyDescent="0.35">
      <c r="A36" t="s">
        <v>136</v>
      </c>
      <c r="B36" t="s">
        <v>680</v>
      </c>
      <c r="C36" t="s">
        <v>383</v>
      </c>
      <c r="D36" s="5">
        <f>SUM(H36:BJ36)</f>
        <v>104</v>
      </c>
      <c r="J36" s="21">
        <v>16</v>
      </c>
      <c r="K36" s="21"/>
      <c r="L36" s="21"/>
      <c r="N36" s="21"/>
      <c r="O36" s="21"/>
      <c r="P36" s="21">
        <v>88</v>
      </c>
      <c r="R36" s="21"/>
      <c r="S36" s="21"/>
    </row>
    <row r="37" spans="1:23" x14ac:dyDescent="0.35">
      <c r="A37" t="s">
        <v>137</v>
      </c>
      <c r="B37" t="s">
        <v>565</v>
      </c>
      <c r="C37" t="s">
        <v>566</v>
      </c>
      <c r="D37" s="5">
        <f>SUM(H37:BJ37)</f>
        <v>99</v>
      </c>
      <c r="F37" s="3">
        <v>33</v>
      </c>
      <c r="H37" s="18">
        <f>IF(H$7="A1",4*F37+200,IF(H$7="A2",3*F37,IF(H$7="B",3*F37,4*F37)))</f>
        <v>99</v>
      </c>
      <c r="I37" s="21"/>
      <c r="J37" s="21"/>
      <c r="K37" s="21"/>
      <c r="L37" s="21"/>
      <c r="N37" s="21"/>
      <c r="O37" s="21"/>
      <c r="P37" s="21"/>
      <c r="R37" s="21"/>
      <c r="S37" s="21"/>
    </row>
    <row r="38" spans="1:23" x14ac:dyDescent="0.35">
      <c r="A38" t="s">
        <v>138</v>
      </c>
      <c r="B38" t="s">
        <v>953</v>
      </c>
      <c r="C38" t="s">
        <v>942</v>
      </c>
      <c r="D38" s="5">
        <f>SUM(H38:BJ38)</f>
        <v>99</v>
      </c>
      <c r="S38" s="21">
        <v>99</v>
      </c>
      <c r="W38" s="21"/>
    </row>
    <row r="39" spans="1:23" x14ac:dyDescent="0.35">
      <c r="A39" t="s">
        <v>139</v>
      </c>
      <c r="B39" t="s">
        <v>775</v>
      </c>
      <c r="C39" t="s">
        <v>776</v>
      </c>
      <c r="D39" s="5">
        <f>SUM(H39:BJ39)</f>
        <v>96</v>
      </c>
      <c r="P39" s="21">
        <v>96</v>
      </c>
      <c r="R39" s="21"/>
      <c r="S39" s="21"/>
      <c r="W39" s="21"/>
    </row>
    <row r="40" spans="1:23" x14ac:dyDescent="0.35">
      <c r="A40" t="s">
        <v>140</v>
      </c>
      <c r="B40" t="s">
        <v>954</v>
      </c>
      <c r="C40" t="s">
        <v>532</v>
      </c>
      <c r="D40" s="5">
        <f>SUM(H40:BJ40)</f>
        <v>90</v>
      </c>
      <c r="S40" s="21">
        <v>90</v>
      </c>
    </row>
    <row r="41" spans="1:23" x14ac:dyDescent="0.35">
      <c r="A41" t="s">
        <v>141</v>
      </c>
      <c r="B41" t="s">
        <v>226</v>
      </c>
      <c r="C41" t="s">
        <v>251</v>
      </c>
      <c r="D41" s="5">
        <f>SUM(H41:BJ41)</f>
        <v>81</v>
      </c>
      <c r="E41" s="3"/>
      <c r="F41" s="3">
        <v>18</v>
      </c>
      <c r="H41" s="18">
        <f>IF(H$7="A1",4*F41+200,IF(H$7="A2",3*F41,IF(H$7="B",3*F41,4*F41)))</f>
        <v>54</v>
      </c>
      <c r="I41" s="21"/>
      <c r="J41" s="21"/>
      <c r="K41" s="21"/>
      <c r="L41" s="21"/>
      <c r="N41" s="21"/>
      <c r="O41" s="21"/>
      <c r="P41" s="21"/>
      <c r="R41" s="21"/>
      <c r="S41" s="21">
        <v>27</v>
      </c>
    </row>
    <row r="42" spans="1:23" x14ac:dyDescent="0.35">
      <c r="A42" t="s">
        <v>142</v>
      </c>
      <c r="B42" t="s">
        <v>900</v>
      </c>
      <c r="C42" t="s">
        <v>901</v>
      </c>
      <c r="D42" s="5">
        <f>SUM(H42:BJ42)</f>
        <v>80</v>
      </c>
      <c r="R42" s="21">
        <v>80</v>
      </c>
      <c r="S42" s="21"/>
    </row>
    <row r="43" spans="1:23" x14ac:dyDescent="0.35">
      <c r="A43" t="s">
        <v>143</v>
      </c>
      <c r="B43" t="s">
        <v>535</v>
      </c>
      <c r="C43" t="s">
        <v>536</v>
      </c>
      <c r="D43" s="5">
        <f>SUM(H43:BJ43)</f>
        <v>72</v>
      </c>
      <c r="H43" s="18">
        <f>IF(H$7="A1",4*F43+200,IF(H$7="A2",3*F43,IF(H$7="B",3*F43,4*F43)))</f>
        <v>0</v>
      </c>
      <c r="I43" s="21"/>
      <c r="J43" s="21"/>
      <c r="K43" s="21"/>
      <c r="L43" s="21"/>
      <c r="N43" s="21"/>
      <c r="O43" s="21"/>
      <c r="P43" s="21"/>
      <c r="R43" s="21"/>
      <c r="S43" s="21">
        <v>72</v>
      </c>
    </row>
    <row r="44" spans="1:23" x14ac:dyDescent="0.35">
      <c r="A44" t="s">
        <v>162</v>
      </c>
      <c r="B44" t="s">
        <v>955</v>
      </c>
      <c r="C44" t="s">
        <v>956</v>
      </c>
      <c r="D44" s="5">
        <f>SUM(H44:BJ44)</f>
        <v>63</v>
      </c>
      <c r="S44" s="21">
        <v>63</v>
      </c>
    </row>
    <row r="45" spans="1:23" x14ac:dyDescent="0.35">
      <c r="A45" t="s">
        <v>163</v>
      </c>
      <c r="B45" t="s">
        <v>957</v>
      </c>
      <c r="C45" t="s">
        <v>250</v>
      </c>
      <c r="D45" s="5">
        <f>SUM(H45:BJ45)</f>
        <v>54</v>
      </c>
      <c r="S45" s="21">
        <v>54</v>
      </c>
    </row>
    <row r="46" spans="1:23" x14ac:dyDescent="0.35">
      <c r="A46" t="s">
        <v>213</v>
      </c>
      <c r="B46" t="s">
        <v>872</v>
      </c>
      <c r="C46" t="s">
        <v>873</v>
      </c>
      <c r="D46" s="5">
        <f>SUM(H46:BJ46)</f>
        <v>52</v>
      </c>
      <c r="Q46" s="21">
        <v>52</v>
      </c>
      <c r="R46" s="21"/>
      <c r="S46" s="21"/>
    </row>
    <row r="47" spans="1:23" x14ac:dyDescent="0.35">
      <c r="A47" t="s">
        <v>164</v>
      </c>
      <c r="B47" t="s">
        <v>569</v>
      </c>
      <c r="C47" t="s">
        <v>570</v>
      </c>
      <c r="D47" s="5">
        <f>SUM(H47:BJ47)</f>
        <v>45</v>
      </c>
      <c r="F47" s="3">
        <v>15</v>
      </c>
      <c r="G47" s="1"/>
      <c r="H47" s="18">
        <f>IF(H$7="A1",4*F47+200,IF(H$7="A2",3*F47,IF(H$7="B",3*F47,4*F47)))</f>
        <v>45</v>
      </c>
      <c r="I47" s="21"/>
      <c r="J47" s="21"/>
      <c r="K47" s="21"/>
      <c r="L47" s="21"/>
      <c r="N47" s="21"/>
      <c r="O47" s="21"/>
      <c r="P47" s="21"/>
      <c r="R47" s="21"/>
      <c r="S47" s="21"/>
    </row>
    <row r="48" spans="1:23" x14ac:dyDescent="0.35">
      <c r="A48" t="s">
        <v>165</v>
      </c>
      <c r="B48" t="s">
        <v>958</v>
      </c>
      <c r="C48" t="s">
        <v>84</v>
      </c>
      <c r="D48" s="5">
        <f>SUM(H48:BJ48)</f>
        <v>45</v>
      </c>
      <c r="S48" s="21">
        <v>45</v>
      </c>
    </row>
    <row r="49" spans="1:19" x14ac:dyDescent="0.35">
      <c r="A49" t="s">
        <v>166</v>
      </c>
      <c r="B49" t="s">
        <v>630</v>
      </c>
      <c r="C49" t="s">
        <v>414</v>
      </c>
      <c r="D49" s="5">
        <f>SUM(H49:BJ49)</f>
        <v>40</v>
      </c>
      <c r="I49" s="21">
        <v>40</v>
      </c>
      <c r="J49" s="21"/>
      <c r="K49" s="21"/>
      <c r="L49" s="21"/>
      <c r="N49" s="21"/>
      <c r="O49" s="21"/>
      <c r="P49" s="21"/>
      <c r="R49" s="21"/>
      <c r="S49" s="21"/>
    </row>
    <row r="50" spans="1:19" x14ac:dyDescent="0.35">
      <c r="A50" t="s">
        <v>167</v>
      </c>
      <c r="B50" t="s">
        <v>786</v>
      </c>
      <c r="C50" t="s">
        <v>598</v>
      </c>
      <c r="D50" s="5">
        <f>SUM(H50:BJ50)</f>
        <v>40</v>
      </c>
      <c r="P50" s="21">
        <v>40</v>
      </c>
      <c r="R50" s="21"/>
      <c r="S50" s="21"/>
    </row>
    <row r="51" spans="1:19" x14ac:dyDescent="0.35">
      <c r="A51" t="s">
        <v>168</v>
      </c>
      <c r="B51" t="s">
        <v>533</v>
      </c>
      <c r="C51" t="s">
        <v>534</v>
      </c>
      <c r="D51" s="5">
        <f>SUM(H51:BJ51)</f>
        <v>36</v>
      </c>
      <c r="H51" s="18">
        <f>IF(H$7="A1",4*F51+200,IF(H$7="A2",3*F51,IF(H$7="B",3*F51,4*F51)))</f>
        <v>0</v>
      </c>
      <c r="I51" s="21"/>
      <c r="J51" s="21"/>
      <c r="K51" s="21"/>
      <c r="L51" s="21"/>
      <c r="N51" s="21"/>
      <c r="O51" s="21"/>
      <c r="P51" s="21"/>
      <c r="R51" s="21"/>
      <c r="S51" s="21">
        <v>36</v>
      </c>
    </row>
    <row r="52" spans="1:19" x14ac:dyDescent="0.35">
      <c r="A52" t="s">
        <v>169</v>
      </c>
      <c r="B52" t="s">
        <v>833</v>
      </c>
      <c r="C52" t="s">
        <v>827</v>
      </c>
      <c r="D52" s="5">
        <f>SUM(H52:BJ52)</f>
        <v>36</v>
      </c>
      <c r="K52" s="21">
        <v>36</v>
      </c>
      <c r="R52" s="21"/>
      <c r="S52" s="21"/>
    </row>
    <row r="53" spans="1:19" x14ac:dyDescent="0.35">
      <c r="A53" t="s">
        <v>170</v>
      </c>
      <c r="B53" t="s">
        <v>906</v>
      </c>
      <c r="C53" t="s">
        <v>37</v>
      </c>
      <c r="D53" s="5">
        <f>SUM(H53:BJ53)</f>
        <v>36</v>
      </c>
      <c r="R53" s="21">
        <v>36</v>
      </c>
      <c r="S53" s="21"/>
    </row>
    <row r="54" spans="1:19" x14ac:dyDescent="0.35">
      <c r="A54" t="s">
        <v>171</v>
      </c>
      <c r="B54" t="s">
        <v>789</v>
      </c>
      <c r="C54" t="s">
        <v>598</v>
      </c>
      <c r="D54" s="5">
        <f>SUM(H54:BJ54)</f>
        <v>28</v>
      </c>
      <c r="P54" s="21">
        <v>28</v>
      </c>
      <c r="R54" s="21"/>
      <c r="S54" s="21"/>
    </row>
    <row r="55" spans="1:19" x14ac:dyDescent="0.35">
      <c r="A55" t="s">
        <v>172</v>
      </c>
      <c r="B55" t="s">
        <v>572</v>
      </c>
      <c r="C55" t="s">
        <v>573</v>
      </c>
      <c r="D55" s="5">
        <f>SUM(H55:BJ55)</f>
        <v>18</v>
      </c>
      <c r="F55" s="3">
        <v>6</v>
      </c>
      <c r="G55" s="1"/>
      <c r="H55" s="18">
        <f>IF(H$7="A1",4*F55+200,IF(H$7="A2",3*F55,IF(H$7="B",3*F55,4*F55)))</f>
        <v>18</v>
      </c>
      <c r="I55" s="21"/>
      <c r="J55" s="21"/>
      <c r="K55" s="21"/>
      <c r="L55" s="21"/>
      <c r="N55" s="21"/>
      <c r="O55" s="21"/>
      <c r="P55" s="21"/>
      <c r="R55" s="21"/>
      <c r="S55" s="21"/>
    </row>
    <row r="56" spans="1:19" x14ac:dyDescent="0.35">
      <c r="A56" t="s">
        <v>173</v>
      </c>
      <c r="B56" t="s">
        <v>959</v>
      </c>
      <c r="C56" t="s">
        <v>508</v>
      </c>
      <c r="D56" s="5">
        <f>SUM(H56:BJ56)</f>
        <v>18</v>
      </c>
      <c r="S56" s="21">
        <v>18</v>
      </c>
    </row>
    <row r="57" spans="1:19" x14ac:dyDescent="0.35">
      <c r="A57" t="s">
        <v>174</v>
      </c>
      <c r="B57" t="s">
        <v>880</v>
      </c>
      <c r="C57" t="s">
        <v>573</v>
      </c>
      <c r="D57" s="5">
        <f>SUM(H57:BJ57)</f>
        <v>16</v>
      </c>
      <c r="Q57" s="21">
        <v>16</v>
      </c>
      <c r="R57" s="21"/>
      <c r="S57" s="21"/>
    </row>
    <row r="58" spans="1:19" x14ac:dyDescent="0.35">
      <c r="A58" t="s">
        <v>175</v>
      </c>
      <c r="B58" t="s">
        <v>960</v>
      </c>
      <c r="C58" t="s">
        <v>146</v>
      </c>
      <c r="D58" s="5">
        <f>SUM(H58:BJ58)</f>
        <v>9</v>
      </c>
      <c r="S58" s="21">
        <v>9</v>
      </c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S58">
    <sortCondition descending="1" ref="D10:D58"/>
  </sortState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AJ80"/>
  <sheetViews>
    <sheetView workbookViewId="0">
      <pane xSplit="5" ySplit="9" topLeftCell="AA10" activePane="bottomRight" state="frozen"/>
      <selection pane="topRight" activeCell="F1" sqref="F1"/>
      <selection pane="bottomLeft" activeCell="A10" sqref="A10"/>
      <selection pane="bottomRight" activeCell="AF13" sqref="AF13"/>
    </sheetView>
  </sheetViews>
  <sheetFormatPr defaultColWidth="8.81640625" defaultRowHeight="14.5" x14ac:dyDescent="0.35"/>
  <cols>
    <col min="1" max="1" width="3.453125" bestFit="1" customWidth="1"/>
    <col min="2" max="2" width="25" customWidth="1"/>
    <col min="3" max="3" width="25.453125" customWidth="1"/>
    <col min="4" max="4" width="8.81640625" style="2"/>
    <col min="5" max="5" width="5.453125" customWidth="1"/>
    <col min="6" max="6" width="9.1796875" style="3" hidden="1" customWidth="1"/>
    <col min="7" max="7" width="8.81640625" hidden="1" customWidth="1"/>
    <col min="9" max="9" width="8.81640625" style="3"/>
  </cols>
  <sheetData>
    <row r="6" spans="1:36" x14ac:dyDescent="0.35">
      <c r="B6" t="s">
        <v>0</v>
      </c>
    </row>
    <row r="7" spans="1:36" x14ac:dyDescent="0.35">
      <c r="B7" t="s">
        <v>1</v>
      </c>
      <c r="H7" s="3" t="s">
        <v>613</v>
      </c>
      <c r="I7" s="3" t="s">
        <v>613</v>
      </c>
      <c r="J7" s="3" t="s">
        <v>615</v>
      </c>
      <c r="K7" s="3" t="s">
        <v>614</v>
      </c>
      <c r="L7" s="3" t="s">
        <v>623</v>
      </c>
      <c r="M7" s="3" t="s">
        <v>613</v>
      </c>
      <c r="N7" s="3" t="s">
        <v>613</v>
      </c>
      <c r="O7" s="3" t="s">
        <v>615</v>
      </c>
      <c r="P7" s="3" t="s">
        <v>615</v>
      </c>
      <c r="Q7" s="3" t="s">
        <v>613</v>
      </c>
      <c r="R7" s="3" t="s">
        <v>613</v>
      </c>
      <c r="S7" s="3" t="s">
        <v>613</v>
      </c>
      <c r="T7" s="3" t="s">
        <v>615</v>
      </c>
      <c r="U7" s="3" t="s">
        <v>614</v>
      </c>
      <c r="V7" s="3" t="s">
        <v>613</v>
      </c>
      <c r="W7" s="3" t="s">
        <v>613</v>
      </c>
      <c r="X7" s="3" t="s">
        <v>613</v>
      </c>
      <c r="Y7" s="61" t="s">
        <v>614</v>
      </c>
      <c r="Z7" s="61" t="s">
        <v>615</v>
      </c>
      <c r="AA7" s="61" t="s">
        <v>613</v>
      </c>
      <c r="AB7" s="3" t="s">
        <v>613</v>
      </c>
      <c r="AC7" s="3" t="s">
        <v>615</v>
      </c>
      <c r="AD7" s="3" t="s">
        <v>613</v>
      </c>
      <c r="AE7" s="3" t="s">
        <v>613</v>
      </c>
      <c r="AF7" s="3"/>
    </row>
    <row r="9" spans="1:36" ht="50.25" customHeight="1" x14ac:dyDescent="0.35">
      <c r="B9" s="2" t="s">
        <v>6</v>
      </c>
      <c r="D9" s="2" t="s">
        <v>52</v>
      </c>
      <c r="F9" s="4" t="s">
        <v>591</v>
      </c>
      <c r="G9" s="4" t="s">
        <v>612</v>
      </c>
      <c r="H9" s="4" t="s">
        <v>591</v>
      </c>
      <c r="I9" s="4" t="s">
        <v>616</v>
      </c>
      <c r="J9" s="4" t="s">
        <v>638</v>
      </c>
      <c r="K9" s="4" t="s">
        <v>645</v>
      </c>
      <c r="L9" s="4" t="s">
        <v>648</v>
      </c>
      <c r="M9" s="4" t="s">
        <v>661</v>
      </c>
      <c r="N9" s="4" t="s">
        <v>663</v>
      </c>
      <c r="O9" s="4" t="s">
        <v>685</v>
      </c>
      <c r="P9" s="4" t="s">
        <v>821</v>
      </c>
      <c r="Q9" s="4" t="s">
        <v>687</v>
      </c>
      <c r="R9" s="4" t="s">
        <v>766</v>
      </c>
      <c r="S9" s="4" t="s">
        <v>691</v>
      </c>
      <c r="T9" s="4" t="s">
        <v>806</v>
      </c>
      <c r="U9" s="4" t="s">
        <v>748</v>
      </c>
      <c r="V9" s="4" t="s">
        <v>730</v>
      </c>
      <c r="W9" s="4" t="s">
        <v>814</v>
      </c>
      <c r="X9" s="4" t="s">
        <v>817</v>
      </c>
      <c r="Y9" s="4" t="s">
        <v>847</v>
      </c>
      <c r="Z9" s="4" t="s">
        <v>850</v>
      </c>
      <c r="AA9" s="4" t="s">
        <v>892</v>
      </c>
      <c r="AB9" s="4" t="s">
        <v>895</v>
      </c>
      <c r="AC9" s="4" t="s">
        <v>912</v>
      </c>
      <c r="AD9" s="4" t="s">
        <v>965</v>
      </c>
      <c r="AE9" s="4" t="s">
        <v>966</v>
      </c>
    </row>
    <row r="10" spans="1:36" ht="15.5" x14ac:dyDescent="0.35">
      <c r="A10" t="s">
        <v>110</v>
      </c>
      <c r="B10" t="s">
        <v>68</v>
      </c>
      <c r="C10" t="s">
        <v>84</v>
      </c>
      <c r="D10" s="20">
        <f>SUM(H10:AS10)</f>
        <v>4122</v>
      </c>
      <c r="E10" s="3"/>
      <c r="F10" s="3">
        <v>78</v>
      </c>
      <c r="H10" s="15">
        <f>IF(H$7="A1",4*F10+200,IF(H$7="A2",3*F10,IF(H$7="B",3*F10,4*F10)))</f>
        <v>234</v>
      </c>
      <c r="I10" s="21">
        <v>180</v>
      </c>
      <c r="J10" s="21"/>
      <c r="K10" s="21"/>
      <c r="L10" s="22"/>
      <c r="M10" s="26">
        <v>27</v>
      </c>
      <c r="N10" s="26">
        <v>495</v>
      </c>
      <c r="O10" s="21">
        <v>88</v>
      </c>
      <c r="P10" s="21"/>
      <c r="Q10" s="53"/>
      <c r="R10" s="53">
        <v>99</v>
      </c>
      <c r="S10" s="21">
        <v>126</v>
      </c>
      <c r="T10" s="21">
        <v>56</v>
      </c>
      <c r="U10" s="21"/>
      <c r="V10" s="37">
        <v>234</v>
      </c>
      <c r="W10" s="21"/>
      <c r="X10" s="21">
        <v>900</v>
      </c>
      <c r="Y10" s="21"/>
      <c r="AA10" s="21">
        <v>18</v>
      </c>
      <c r="AB10" s="21">
        <v>45</v>
      </c>
      <c r="AC10" s="21"/>
      <c r="AD10" s="21">
        <v>720</v>
      </c>
      <c r="AE10" s="21">
        <v>900</v>
      </c>
      <c r="AJ10" s="3"/>
    </row>
    <row r="11" spans="1:36" ht="15.5" x14ac:dyDescent="0.35">
      <c r="A11" t="s">
        <v>111</v>
      </c>
      <c r="B11" t="s">
        <v>18</v>
      </c>
      <c r="C11" t="s">
        <v>40</v>
      </c>
      <c r="D11" s="20">
        <f>SUM(H11:AS11)</f>
        <v>3825</v>
      </c>
      <c r="E11" s="3"/>
      <c r="F11" s="1">
        <v>165</v>
      </c>
      <c r="H11" s="15">
        <f>IF(H$7="A1",4*F11+200,IF(H$7="A2",3*F11,IF(H$7="B",3*F11,4*F11)))</f>
        <v>495</v>
      </c>
      <c r="I11" s="21">
        <v>315</v>
      </c>
      <c r="J11" s="21"/>
      <c r="K11" s="21">
        <v>30</v>
      </c>
      <c r="L11" s="22"/>
      <c r="M11" s="26"/>
      <c r="N11" s="26">
        <v>180</v>
      </c>
      <c r="O11" s="21"/>
      <c r="P11" s="21"/>
      <c r="Q11" s="57">
        <v>36</v>
      </c>
      <c r="R11" s="57">
        <v>198</v>
      </c>
      <c r="S11" s="21"/>
      <c r="T11" s="21"/>
      <c r="U11" s="21"/>
      <c r="V11" s="37">
        <v>216</v>
      </c>
      <c r="W11" s="53"/>
      <c r="X11" s="37">
        <v>720</v>
      </c>
      <c r="Y11" s="21">
        <v>6</v>
      </c>
      <c r="AA11" s="37">
        <v>9</v>
      </c>
      <c r="AB11" s="37">
        <v>540</v>
      </c>
      <c r="AC11" s="21"/>
      <c r="AD11" s="21">
        <v>540</v>
      </c>
      <c r="AE11" s="21">
        <v>540</v>
      </c>
      <c r="AJ11" s="3"/>
    </row>
    <row r="12" spans="1:36" ht="15.5" x14ac:dyDescent="0.35">
      <c r="A12" t="s">
        <v>118</v>
      </c>
      <c r="B12" t="s">
        <v>75</v>
      </c>
      <c r="C12" t="s">
        <v>79</v>
      </c>
      <c r="D12" s="20">
        <f>SUM(H12:AS12)</f>
        <v>3741</v>
      </c>
      <c r="E12" s="3"/>
      <c r="F12" s="1">
        <v>84</v>
      </c>
      <c r="H12" s="15">
        <f>IF(H$7="A1",4*F12+200,IF(H$7="A2",3*F12,IF(H$7="B",3*F12,4*F12)))</f>
        <v>252</v>
      </c>
      <c r="I12" s="21">
        <v>288</v>
      </c>
      <c r="J12" s="21"/>
      <c r="K12" s="21"/>
      <c r="L12" s="22"/>
      <c r="M12" s="26"/>
      <c r="N12" s="26">
        <v>234</v>
      </c>
      <c r="O12" s="21"/>
      <c r="P12" s="21"/>
      <c r="Q12" s="56">
        <v>180</v>
      </c>
      <c r="R12" s="56">
        <v>720</v>
      </c>
      <c r="S12" s="21"/>
      <c r="T12" s="21"/>
      <c r="U12" s="21"/>
      <c r="V12" s="37">
        <v>252</v>
      </c>
      <c r="W12" s="21">
        <v>99</v>
      </c>
      <c r="X12" s="21">
        <v>252</v>
      </c>
      <c r="Y12" s="21">
        <v>24</v>
      </c>
      <c r="AA12" s="21">
        <v>450</v>
      </c>
      <c r="AB12" s="21"/>
      <c r="AC12" s="21"/>
      <c r="AD12" s="21">
        <v>270</v>
      </c>
      <c r="AE12" s="21">
        <v>720</v>
      </c>
      <c r="AJ12" s="3"/>
    </row>
    <row r="13" spans="1:36" ht="15.5" x14ac:dyDescent="0.35">
      <c r="A13" t="s">
        <v>117</v>
      </c>
      <c r="B13" t="s">
        <v>71</v>
      </c>
      <c r="C13" t="s">
        <v>47</v>
      </c>
      <c r="D13" s="20">
        <f>SUM(H13:AS13)</f>
        <v>3078</v>
      </c>
      <c r="E13" s="3"/>
      <c r="F13" s="1">
        <v>48</v>
      </c>
      <c r="H13" s="15">
        <f>IF(H$7="A1",4*F13+200,IF(H$7="A2",3*F13,IF(H$7="B",3*F13,4*F13)))</f>
        <v>144</v>
      </c>
      <c r="I13" s="21">
        <v>450</v>
      </c>
      <c r="J13" s="21"/>
      <c r="K13" s="21"/>
      <c r="L13" s="22"/>
      <c r="M13" s="26">
        <v>54</v>
      </c>
      <c r="N13" s="26">
        <v>630</v>
      </c>
      <c r="O13" s="21"/>
      <c r="P13" s="21"/>
      <c r="Q13" s="55"/>
      <c r="R13" s="55">
        <v>495</v>
      </c>
      <c r="S13" s="21">
        <v>252</v>
      </c>
      <c r="T13" s="21"/>
      <c r="U13" s="21"/>
      <c r="V13" s="37">
        <v>630</v>
      </c>
      <c r="W13" s="21">
        <v>81</v>
      </c>
      <c r="X13" s="21">
        <v>234</v>
      </c>
      <c r="Y13" s="21"/>
      <c r="AA13" s="21"/>
      <c r="AB13" s="21"/>
      <c r="AC13" s="21"/>
      <c r="AD13" s="21">
        <v>108</v>
      </c>
      <c r="AE13" s="21"/>
      <c r="AJ13" s="3"/>
    </row>
    <row r="14" spans="1:36" ht="15.5" x14ac:dyDescent="0.35">
      <c r="A14" t="s">
        <v>116</v>
      </c>
      <c r="B14" t="s">
        <v>209</v>
      </c>
      <c r="C14" t="s">
        <v>85</v>
      </c>
      <c r="D14" s="20">
        <f>SUM(H14:AS14)</f>
        <v>2832</v>
      </c>
      <c r="E14" s="3"/>
      <c r="F14" s="1">
        <v>42</v>
      </c>
      <c r="H14" s="15">
        <f>IF(H$7="A1",4*F14+200,IF(H$7="A2",3*F14,IF(H$7="B",3*F14,4*F14)))</f>
        <v>126</v>
      </c>
      <c r="I14" s="21">
        <v>360</v>
      </c>
      <c r="J14" s="21"/>
      <c r="K14" s="21"/>
      <c r="L14" s="22"/>
      <c r="M14" s="26"/>
      <c r="N14" s="26">
        <v>63</v>
      </c>
      <c r="O14" s="21"/>
      <c r="P14" s="21"/>
      <c r="Q14" s="58"/>
      <c r="R14" s="58">
        <v>630</v>
      </c>
      <c r="S14" s="21"/>
      <c r="T14" s="21">
        <v>240</v>
      </c>
      <c r="U14" s="21"/>
      <c r="V14" s="37">
        <v>72</v>
      </c>
      <c r="W14" s="53"/>
      <c r="X14" s="37">
        <v>126</v>
      </c>
      <c r="Y14" s="21"/>
      <c r="Z14" s="38"/>
      <c r="AA14" s="21"/>
      <c r="AB14" s="21"/>
      <c r="AC14" s="21"/>
      <c r="AD14" s="21">
        <v>900</v>
      </c>
      <c r="AE14" s="21">
        <v>315</v>
      </c>
      <c r="AJ14" s="3"/>
    </row>
    <row r="15" spans="1:36" ht="15.5" x14ac:dyDescent="0.35">
      <c r="A15" t="s">
        <v>115</v>
      </c>
      <c r="B15" t="s">
        <v>60</v>
      </c>
      <c r="C15" t="s">
        <v>78</v>
      </c>
      <c r="D15" s="20">
        <f>SUM(H15:AS15)</f>
        <v>2659</v>
      </c>
      <c r="E15" s="3"/>
      <c r="F15" s="1">
        <v>27</v>
      </c>
      <c r="H15" s="15">
        <f>IF(H$7="A1",4*F15+200,IF(H$7="A2",3*F15,IF(H$7="B",3*F15,4*F15)))</f>
        <v>81</v>
      </c>
      <c r="I15" s="21">
        <v>234</v>
      </c>
      <c r="J15" s="21"/>
      <c r="K15" s="21"/>
      <c r="L15" s="22"/>
      <c r="M15" s="26"/>
      <c r="N15" s="26">
        <v>315</v>
      </c>
      <c r="O15" s="21"/>
      <c r="P15" s="21"/>
      <c r="Q15" s="55"/>
      <c r="R15" s="55">
        <v>126</v>
      </c>
      <c r="S15" s="21"/>
      <c r="T15" s="21">
        <v>400</v>
      </c>
      <c r="U15" s="21"/>
      <c r="V15" s="37">
        <v>315</v>
      </c>
      <c r="W15" s="53"/>
      <c r="X15" s="37">
        <v>270</v>
      </c>
      <c r="Y15" s="21"/>
      <c r="Z15" s="38"/>
      <c r="AA15" s="21"/>
      <c r="AB15" s="21"/>
      <c r="AC15" s="21"/>
      <c r="AD15" s="21">
        <v>288</v>
      </c>
      <c r="AE15" s="21">
        <v>630</v>
      </c>
      <c r="AJ15" s="3"/>
    </row>
    <row r="16" spans="1:36" ht="15.5" x14ac:dyDescent="0.35">
      <c r="A16" t="s">
        <v>114</v>
      </c>
      <c r="B16" t="s">
        <v>65</v>
      </c>
      <c r="C16" t="s">
        <v>82</v>
      </c>
      <c r="D16" s="20">
        <f>SUM(H16:AS16)</f>
        <v>2617</v>
      </c>
      <c r="E16" s="3"/>
      <c r="F16" s="1">
        <v>210</v>
      </c>
      <c r="H16" s="15">
        <f>IF(H$7="A1",4*F16+200,IF(H$7="A2",3*F16,IF(H$7="B",3*F16,4*F16)))</f>
        <v>630</v>
      </c>
      <c r="I16" s="21">
        <v>495</v>
      </c>
      <c r="J16" s="21"/>
      <c r="K16" s="21"/>
      <c r="L16" s="22"/>
      <c r="M16" s="26"/>
      <c r="N16" s="26"/>
      <c r="O16" s="21"/>
      <c r="P16" s="21"/>
      <c r="Q16" s="55"/>
      <c r="R16" s="55"/>
      <c r="S16" s="21"/>
      <c r="T16" s="21">
        <v>88</v>
      </c>
      <c r="U16" s="21"/>
      <c r="V16" s="37">
        <v>405</v>
      </c>
      <c r="W16" s="53"/>
      <c r="X16" s="37">
        <v>54</v>
      </c>
      <c r="Y16" s="37">
        <v>180</v>
      </c>
      <c r="AA16" s="21"/>
      <c r="AB16" s="21"/>
      <c r="AC16" s="21"/>
      <c r="AD16" s="21">
        <v>360</v>
      </c>
      <c r="AE16" s="21">
        <v>405</v>
      </c>
      <c r="AJ16" s="3"/>
    </row>
    <row r="17" spans="1:36" ht="15.5" x14ac:dyDescent="0.35">
      <c r="A17" t="s">
        <v>113</v>
      </c>
      <c r="B17" t="s">
        <v>21</v>
      </c>
      <c r="C17" t="s">
        <v>33</v>
      </c>
      <c r="D17" s="20">
        <f>SUM(H17:AS17)</f>
        <v>2216</v>
      </c>
      <c r="E17" s="3"/>
      <c r="F17" s="1">
        <v>18</v>
      </c>
      <c r="G17" s="11"/>
      <c r="H17" s="15">
        <f>IF(H$7="A1",4*F17+200,IF(H$7="A2",3*F17,IF(H$7="B",3*F17,4*F17)))</f>
        <v>54</v>
      </c>
      <c r="I17" s="21">
        <v>144</v>
      </c>
      <c r="J17" s="21">
        <v>88</v>
      </c>
      <c r="K17" s="21"/>
      <c r="L17" s="22"/>
      <c r="M17" s="26"/>
      <c r="N17" s="26">
        <v>72</v>
      </c>
      <c r="O17" s="21"/>
      <c r="P17" s="21">
        <v>280</v>
      </c>
      <c r="Q17" s="53">
        <v>81</v>
      </c>
      <c r="R17" s="53">
        <v>216</v>
      </c>
      <c r="S17" s="21"/>
      <c r="T17" s="21">
        <v>28</v>
      </c>
      <c r="U17" s="21"/>
      <c r="V17" s="37">
        <v>270</v>
      </c>
      <c r="W17" s="53"/>
      <c r="X17" s="37">
        <v>540</v>
      </c>
      <c r="Y17" s="21"/>
      <c r="AA17" s="21"/>
      <c r="AB17" s="21"/>
      <c r="AC17" s="21">
        <v>200</v>
      </c>
      <c r="AD17" s="21">
        <v>45</v>
      </c>
      <c r="AE17" s="21">
        <v>198</v>
      </c>
      <c r="AJ17" s="3"/>
    </row>
    <row r="18" spans="1:36" ht="15.5" x14ac:dyDescent="0.35">
      <c r="A18" t="s">
        <v>112</v>
      </c>
      <c r="B18" t="s">
        <v>351</v>
      </c>
      <c r="C18" t="s">
        <v>47</v>
      </c>
      <c r="D18" s="20">
        <f>SUM(H18:AS18)</f>
        <v>1980</v>
      </c>
      <c r="E18" s="3"/>
      <c r="F18" s="1"/>
      <c r="G18" s="11"/>
      <c r="H18" s="15">
        <f>IF(H$7="A1",4*F18+200,IF(H$7="A2",3*F18,IF(H$7="B",3*F18,4*F18)))</f>
        <v>0</v>
      </c>
      <c r="I18" s="21">
        <v>117</v>
      </c>
      <c r="J18" s="21"/>
      <c r="K18" s="21"/>
      <c r="L18" s="21"/>
      <c r="M18" s="21"/>
      <c r="N18" s="21">
        <v>162</v>
      </c>
      <c r="O18" s="21"/>
      <c r="P18" s="21"/>
      <c r="Q18" s="53"/>
      <c r="R18" s="55">
        <v>540</v>
      </c>
      <c r="S18" s="21"/>
      <c r="T18" s="21"/>
      <c r="U18" s="21"/>
      <c r="V18" s="37">
        <v>99</v>
      </c>
      <c r="W18" s="53"/>
      <c r="X18" s="37">
        <v>360</v>
      </c>
      <c r="Y18" s="21"/>
      <c r="AA18" s="21"/>
      <c r="AB18" s="21"/>
      <c r="AC18" s="21"/>
      <c r="AD18" s="21">
        <v>450</v>
      </c>
      <c r="AE18" s="21">
        <v>252</v>
      </c>
      <c r="AJ18" s="3"/>
    </row>
    <row r="19" spans="1:36" ht="15.5" x14ac:dyDescent="0.35">
      <c r="A19" t="s">
        <v>119</v>
      </c>
      <c r="B19" t="s">
        <v>345</v>
      </c>
      <c r="C19" t="s">
        <v>35</v>
      </c>
      <c r="D19" s="20">
        <f>SUM(H19:AS19)</f>
        <v>1851</v>
      </c>
      <c r="E19" s="3"/>
      <c r="F19" s="1"/>
      <c r="H19" s="15">
        <f>IF(H$7="A1",4*F19+200,IF(H$7="A2",3*F19,IF(H$7="B",3*F19,4*F19)))</f>
        <v>0</v>
      </c>
      <c r="I19" s="21">
        <v>216</v>
      </c>
      <c r="J19" s="21"/>
      <c r="K19" s="21"/>
      <c r="L19" s="22"/>
      <c r="M19" s="26"/>
      <c r="N19" s="26">
        <v>108</v>
      </c>
      <c r="O19" s="21"/>
      <c r="P19" s="21"/>
      <c r="Q19" s="57"/>
      <c r="R19" s="57">
        <v>36</v>
      </c>
      <c r="S19" s="21">
        <v>9</v>
      </c>
      <c r="T19" s="21"/>
      <c r="U19" s="21"/>
      <c r="V19" s="37">
        <v>540</v>
      </c>
      <c r="W19" s="53"/>
      <c r="X19" s="37"/>
      <c r="Y19" s="21"/>
      <c r="AA19" s="21"/>
      <c r="AB19" s="21"/>
      <c r="AC19" s="21">
        <v>240</v>
      </c>
      <c r="AD19" s="21">
        <v>630</v>
      </c>
      <c r="AE19" s="21">
        <v>72</v>
      </c>
      <c r="AJ19" s="3"/>
    </row>
    <row r="20" spans="1:36" ht="15.5" x14ac:dyDescent="0.35">
      <c r="A20" t="s">
        <v>120</v>
      </c>
      <c r="B20" t="s">
        <v>70</v>
      </c>
      <c r="C20" t="s">
        <v>47</v>
      </c>
      <c r="D20" s="20">
        <f>SUM(H20:AS20)</f>
        <v>1656</v>
      </c>
      <c r="E20" s="3"/>
      <c r="F20" s="1">
        <v>105</v>
      </c>
      <c r="G20" s="11"/>
      <c r="H20" s="15">
        <f>IF(H$7="A1",4*F20+200,IF(H$7="A2",3*F20,IF(H$7="B",3*F20,4*F20)))</f>
        <v>315</v>
      </c>
      <c r="I20" s="21">
        <v>72</v>
      </c>
      <c r="J20" s="21"/>
      <c r="K20" s="21"/>
      <c r="L20" s="22"/>
      <c r="M20" s="26"/>
      <c r="N20" s="26">
        <v>360</v>
      </c>
      <c r="O20" s="21"/>
      <c r="P20" s="21"/>
      <c r="Q20" s="56">
        <v>90</v>
      </c>
      <c r="R20" s="56">
        <v>360</v>
      </c>
      <c r="S20" s="21"/>
      <c r="T20" s="21"/>
      <c r="U20" s="21"/>
      <c r="V20" s="37">
        <v>144</v>
      </c>
      <c r="W20" s="53"/>
      <c r="X20" s="37">
        <v>198</v>
      </c>
      <c r="Y20" s="21"/>
      <c r="AA20" s="21"/>
      <c r="AB20" s="21"/>
      <c r="AC20" s="21"/>
      <c r="AD20" s="21">
        <v>117</v>
      </c>
      <c r="AE20" s="21"/>
      <c r="AJ20" s="3"/>
    </row>
    <row r="21" spans="1:36" ht="15.5" x14ac:dyDescent="0.35">
      <c r="A21" t="s">
        <v>121</v>
      </c>
      <c r="B21" t="s">
        <v>73</v>
      </c>
      <c r="C21" t="s">
        <v>81</v>
      </c>
      <c r="D21" s="20">
        <f>SUM(H21:AS21)</f>
        <v>1581</v>
      </c>
      <c r="E21" s="3"/>
      <c r="F21" s="1">
        <v>36</v>
      </c>
      <c r="H21" s="15">
        <f>IF(H$7="A1",4*F21+200,IF(H$7="A2",3*F21,IF(H$7="B",3*F21,4*F21)))</f>
        <v>108</v>
      </c>
      <c r="I21" s="21">
        <v>81</v>
      </c>
      <c r="J21" s="21"/>
      <c r="K21" s="21"/>
      <c r="L21" s="22"/>
      <c r="M21" s="26"/>
      <c r="N21" s="26">
        <v>270</v>
      </c>
      <c r="O21" s="21"/>
      <c r="P21" s="21"/>
      <c r="Q21" s="53"/>
      <c r="R21" s="53">
        <v>252</v>
      </c>
      <c r="S21" s="21"/>
      <c r="T21" s="21">
        <v>96</v>
      </c>
      <c r="U21" s="21"/>
      <c r="V21" s="37"/>
      <c r="W21" s="53"/>
      <c r="X21" s="37">
        <v>288</v>
      </c>
      <c r="Y21" s="21"/>
      <c r="AA21" s="21"/>
      <c r="AB21" s="21"/>
      <c r="AC21" s="21"/>
      <c r="AD21" s="21">
        <v>252</v>
      </c>
      <c r="AE21" s="21">
        <v>234</v>
      </c>
      <c r="AJ21" s="3"/>
    </row>
    <row r="22" spans="1:36" ht="15.5" x14ac:dyDescent="0.35">
      <c r="A22" t="s">
        <v>122</v>
      </c>
      <c r="B22" t="s">
        <v>725</v>
      </c>
      <c r="C22" t="s">
        <v>85</v>
      </c>
      <c r="D22" s="20">
        <f>SUM(H22:AS22)</f>
        <v>1558</v>
      </c>
      <c r="Q22" s="54"/>
      <c r="R22" s="55">
        <v>108</v>
      </c>
      <c r="T22" s="47">
        <v>280</v>
      </c>
      <c r="V22" s="21">
        <v>720</v>
      </c>
      <c r="W22" s="53"/>
      <c r="X22" s="37">
        <v>72</v>
      </c>
      <c r="Y22" s="21"/>
      <c r="AA22" s="21"/>
      <c r="AB22" s="21"/>
      <c r="AC22" s="21"/>
      <c r="AD22" s="21">
        <v>90</v>
      </c>
      <c r="AE22" s="21">
        <v>288</v>
      </c>
      <c r="AJ22" s="3"/>
    </row>
    <row r="23" spans="1:36" ht="15.5" x14ac:dyDescent="0.35">
      <c r="A23" t="s">
        <v>123</v>
      </c>
      <c r="B23" t="s">
        <v>726</v>
      </c>
      <c r="C23" t="s">
        <v>34</v>
      </c>
      <c r="D23" s="20">
        <f>SUM(H23:AS23)</f>
        <v>1449</v>
      </c>
      <c r="P23" s="21">
        <v>180</v>
      </c>
      <c r="Q23" s="54"/>
      <c r="R23" s="54"/>
      <c r="T23" s="47">
        <v>72</v>
      </c>
      <c r="V23" s="21">
        <v>450</v>
      </c>
      <c r="W23" s="53"/>
      <c r="X23" s="37"/>
      <c r="Y23" s="21">
        <v>54</v>
      </c>
      <c r="AA23" s="21"/>
      <c r="AB23" s="21"/>
      <c r="AC23" s="21"/>
      <c r="AD23" s="21">
        <v>198</v>
      </c>
      <c r="AE23" s="21">
        <v>495</v>
      </c>
      <c r="AI23" s="3"/>
    </row>
    <row r="24" spans="1:36" ht="15.5" x14ac:dyDescent="0.35">
      <c r="A24" t="s">
        <v>124</v>
      </c>
      <c r="B24" s="12" t="s">
        <v>459</v>
      </c>
      <c r="C24" s="7" t="s">
        <v>47</v>
      </c>
      <c r="D24" s="20">
        <f>SUM(H24:AS24)</f>
        <v>1330</v>
      </c>
      <c r="F24" s="3">
        <v>33</v>
      </c>
      <c r="H24" s="15">
        <f>IF(H$7="A1",4*F24+200,IF(H$7="A2",3*F24,IF(H$7="B",3*F24,4*F24)))</f>
        <v>99</v>
      </c>
      <c r="I24" s="21">
        <v>0</v>
      </c>
      <c r="J24" s="21"/>
      <c r="K24" s="21"/>
      <c r="L24" s="21"/>
      <c r="M24" s="21"/>
      <c r="N24" s="21">
        <v>9</v>
      </c>
      <c r="O24" s="21"/>
      <c r="P24" s="21"/>
      <c r="Q24" s="53"/>
      <c r="R24" s="53"/>
      <c r="S24" s="21"/>
      <c r="T24" s="21">
        <v>160</v>
      </c>
      <c r="U24" s="21"/>
      <c r="V24" s="21">
        <v>117</v>
      </c>
      <c r="W24" s="53"/>
      <c r="X24" s="37"/>
      <c r="Y24" s="21"/>
      <c r="Z24" s="3"/>
      <c r="AA24" s="21"/>
      <c r="AB24" s="21"/>
      <c r="AC24" s="21"/>
      <c r="AD24" s="21">
        <v>495</v>
      </c>
      <c r="AE24" s="21">
        <v>450</v>
      </c>
      <c r="AF24" s="62"/>
      <c r="AI24" s="3"/>
    </row>
    <row r="25" spans="1:36" ht="15.5" x14ac:dyDescent="0.35">
      <c r="A25" t="s">
        <v>125</v>
      </c>
      <c r="B25" t="s">
        <v>69</v>
      </c>
      <c r="C25" t="s">
        <v>145</v>
      </c>
      <c r="D25" s="20">
        <f>SUM(H25:AS25)</f>
        <v>1305</v>
      </c>
      <c r="E25" s="3"/>
      <c r="F25" s="1"/>
      <c r="H25" s="15">
        <f>IF(H$7="A1",4*F25+200,IF(H$7="A2",3*F25,IF(H$7="B",3*F25,4*F25)))</f>
        <v>0</v>
      </c>
      <c r="I25" s="21">
        <v>108</v>
      </c>
      <c r="J25" s="21"/>
      <c r="K25" s="21"/>
      <c r="L25" s="22"/>
      <c r="M25" s="26"/>
      <c r="N25" s="26">
        <v>54</v>
      </c>
      <c r="O25" s="21"/>
      <c r="P25" s="21"/>
      <c r="Q25" s="53"/>
      <c r="R25" s="53">
        <v>450</v>
      </c>
      <c r="S25" s="21"/>
      <c r="T25" s="21"/>
      <c r="U25" s="21"/>
      <c r="V25" s="37">
        <v>162</v>
      </c>
      <c r="W25" s="53"/>
      <c r="X25" s="37">
        <v>117</v>
      </c>
      <c r="Y25" s="37"/>
      <c r="AA25" s="21"/>
      <c r="AB25" s="21"/>
      <c r="AC25" s="21"/>
      <c r="AD25" s="21">
        <v>234</v>
      </c>
      <c r="AE25" s="21">
        <v>180</v>
      </c>
      <c r="AF25" s="63"/>
      <c r="AI25" s="3"/>
    </row>
    <row r="26" spans="1:36" ht="15.5" x14ac:dyDescent="0.35">
      <c r="A26" t="s">
        <v>126</v>
      </c>
      <c r="B26" t="s">
        <v>74</v>
      </c>
      <c r="C26" t="s">
        <v>85</v>
      </c>
      <c r="D26" s="20">
        <f>SUM(H26:AS26)</f>
        <v>1305</v>
      </c>
      <c r="E26" s="3"/>
      <c r="F26" s="1"/>
      <c r="H26" s="15">
        <f>IF(H$7="A1",4*F26+200,IF(H$7="A2",3*F26,IF(H$7="B",3*F26,4*F26)))</f>
        <v>0</v>
      </c>
      <c r="I26" s="21">
        <v>99</v>
      </c>
      <c r="J26" s="21"/>
      <c r="K26" s="21"/>
      <c r="L26" s="21"/>
      <c r="M26" s="21"/>
      <c r="N26" s="21">
        <v>405</v>
      </c>
      <c r="O26" s="21"/>
      <c r="P26" s="21"/>
      <c r="Q26" s="55"/>
      <c r="R26" s="55">
        <v>288</v>
      </c>
      <c r="S26" s="21"/>
      <c r="T26" s="21"/>
      <c r="U26" s="21"/>
      <c r="V26" s="37">
        <v>36</v>
      </c>
      <c r="W26" s="53"/>
      <c r="X26" s="37">
        <v>162</v>
      </c>
      <c r="Y26" s="21"/>
      <c r="AA26" s="21"/>
      <c r="AB26" s="21"/>
      <c r="AC26" s="21"/>
      <c r="AD26" s="21">
        <v>99</v>
      </c>
      <c r="AE26" s="21">
        <v>216</v>
      </c>
      <c r="AF26" s="64"/>
      <c r="AI26" s="3"/>
    </row>
    <row r="27" spans="1:36" ht="15.5" x14ac:dyDescent="0.35">
      <c r="A27" t="s">
        <v>127</v>
      </c>
      <c r="B27" s="16" t="s">
        <v>619</v>
      </c>
      <c r="C27" t="s">
        <v>35</v>
      </c>
      <c r="D27" s="20">
        <f>SUM(H27:AS27)</f>
        <v>1080</v>
      </c>
      <c r="H27" s="18">
        <v>0</v>
      </c>
      <c r="I27" s="21">
        <v>18</v>
      </c>
      <c r="J27" s="21"/>
      <c r="K27" s="21"/>
      <c r="L27" s="21"/>
      <c r="M27" s="21"/>
      <c r="N27" s="21"/>
      <c r="O27" s="21"/>
      <c r="P27" s="21"/>
      <c r="Q27" s="53"/>
      <c r="R27" s="53">
        <v>45</v>
      </c>
      <c r="S27" s="21"/>
      <c r="T27" s="21"/>
      <c r="U27" s="21"/>
      <c r="V27" s="21">
        <v>81</v>
      </c>
      <c r="W27" s="21"/>
      <c r="X27" s="21">
        <v>495</v>
      </c>
      <c r="Y27" s="21"/>
      <c r="AA27" s="21"/>
      <c r="AB27" s="21"/>
      <c r="AC27" s="21"/>
      <c r="AD27" s="21">
        <v>315</v>
      </c>
      <c r="AE27" s="21">
        <v>126</v>
      </c>
      <c r="AF27" s="64"/>
      <c r="AI27" s="3"/>
    </row>
    <row r="28" spans="1:36" ht="15.5" x14ac:dyDescent="0.35">
      <c r="A28" t="s">
        <v>128</v>
      </c>
      <c r="B28" t="s">
        <v>76</v>
      </c>
      <c r="C28" t="s">
        <v>86</v>
      </c>
      <c r="D28" s="20">
        <f>SUM(H28:AS28)</f>
        <v>1062</v>
      </c>
      <c r="E28" s="3"/>
      <c r="H28" s="15">
        <f>IF(H$7="A1",4*F28+200,IF(H$7="A2",3*F28,IF(H$7="B",3*F28,4*F28)))</f>
        <v>0</v>
      </c>
      <c r="I28" s="21">
        <v>36</v>
      </c>
      <c r="J28" s="21"/>
      <c r="K28" s="21"/>
      <c r="L28" s="21"/>
      <c r="M28" s="21"/>
      <c r="N28" s="21">
        <v>18</v>
      </c>
      <c r="O28" s="21"/>
      <c r="P28" s="21"/>
      <c r="Q28" s="53"/>
      <c r="R28" s="53">
        <v>270</v>
      </c>
      <c r="S28" s="21"/>
      <c r="T28" s="21"/>
      <c r="U28" s="21"/>
      <c r="V28" s="21">
        <v>45</v>
      </c>
      <c r="W28" s="21"/>
      <c r="X28" s="21">
        <v>18</v>
      </c>
      <c r="Y28" s="21"/>
      <c r="AA28" s="21"/>
      <c r="AB28" s="21"/>
      <c r="AC28" s="21"/>
      <c r="AD28" s="21">
        <v>405</v>
      </c>
      <c r="AE28" s="21">
        <v>270</v>
      </c>
      <c r="AF28" s="63"/>
      <c r="AI28" s="3"/>
    </row>
    <row r="29" spans="1:36" ht="15.5" x14ac:dyDescent="0.35">
      <c r="A29" t="s">
        <v>129</v>
      </c>
      <c r="B29" t="s">
        <v>66</v>
      </c>
      <c r="C29" t="s">
        <v>144</v>
      </c>
      <c r="D29" s="20">
        <f>SUM(H29:AS29)</f>
        <v>972</v>
      </c>
      <c r="E29" s="3"/>
      <c r="F29" s="1"/>
      <c r="H29" s="15">
        <f>IF(H$7="A1",4*F29+200,IF(H$7="A2",3*F29,IF(H$7="B",3*F29,4*F29)))</f>
        <v>0</v>
      </c>
      <c r="I29" s="21">
        <v>720</v>
      </c>
      <c r="J29" s="21"/>
      <c r="K29" s="21"/>
      <c r="L29" s="22"/>
      <c r="M29" s="26"/>
      <c r="N29" s="26">
        <v>45</v>
      </c>
      <c r="O29" s="21"/>
      <c r="P29" s="21"/>
      <c r="Q29" s="55"/>
      <c r="R29" s="55">
        <v>54</v>
      </c>
      <c r="S29" s="21"/>
      <c r="T29" s="21"/>
      <c r="U29" s="21"/>
      <c r="V29" s="37">
        <v>18</v>
      </c>
      <c r="W29" s="53"/>
      <c r="X29" s="37"/>
      <c r="Y29" s="21"/>
      <c r="AA29" s="21"/>
      <c r="AB29" s="21"/>
      <c r="AC29" s="21"/>
      <c r="AD29" s="21">
        <v>72</v>
      </c>
      <c r="AE29" s="21">
        <v>63</v>
      </c>
      <c r="AF29" s="63"/>
      <c r="AI29" s="3"/>
    </row>
    <row r="30" spans="1:36" ht="15.5" x14ac:dyDescent="0.35">
      <c r="A30" t="s">
        <v>130</v>
      </c>
      <c r="B30" t="s">
        <v>211</v>
      </c>
      <c r="C30" t="s">
        <v>35</v>
      </c>
      <c r="D30" s="20">
        <f>SUM(H30:AS30)</f>
        <v>954</v>
      </c>
      <c r="E30" s="3"/>
      <c r="G30" s="11"/>
      <c r="H30" s="15">
        <f>IF(H$7="A1",4*F30+200,IF(H$7="A2",3*F30,IF(H$7="B",3*F30,4*F30)))</f>
        <v>0</v>
      </c>
      <c r="I30" s="21">
        <v>270</v>
      </c>
      <c r="J30" s="21"/>
      <c r="K30" s="21"/>
      <c r="L30" s="21"/>
      <c r="M30" s="21"/>
      <c r="N30" s="35">
        <v>27</v>
      </c>
      <c r="O30" s="21"/>
      <c r="P30" s="21"/>
      <c r="Q30" s="55"/>
      <c r="R30" s="55">
        <v>72</v>
      </c>
      <c r="S30" s="21"/>
      <c r="T30" s="21"/>
      <c r="U30" s="21"/>
      <c r="V30" s="37"/>
      <c r="W30" s="53"/>
      <c r="X30" s="37">
        <v>315</v>
      </c>
      <c r="Y30" s="21"/>
      <c r="AA30" s="21"/>
      <c r="AB30" s="21"/>
      <c r="AC30" s="21"/>
      <c r="AD30" s="21">
        <v>162</v>
      </c>
      <c r="AE30" s="21">
        <v>108</v>
      </c>
      <c r="AF30" s="63"/>
      <c r="AI30" s="3"/>
    </row>
    <row r="31" spans="1:36" ht="15.5" x14ac:dyDescent="0.35">
      <c r="A31" t="s">
        <v>131</v>
      </c>
      <c r="B31" t="s">
        <v>67</v>
      </c>
      <c r="C31" t="s">
        <v>35</v>
      </c>
      <c r="D31" s="20">
        <f>SUM(H31:AS31)</f>
        <v>729</v>
      </c>
      <c r="E31" s="3"/>
      <c r="H31" s="15">
        <f>IF(H$7="A1",4*F31+200,IF(H$7="A2",3*F31,IF(H$7="B",3*F31,4*F31)))</f>
        <v>0</v>
      </c>
      <c r="I31" s="21">
        <v>0</v>
      </c>
      <c r="J31" s="21"/>
      <c r="K31" s="21"/>
      <c r="L31" s="21"/>
      <c r="M31" s="21"/>
      <c r="N31" s="21"/>
      <c r="O31" s="21"/>
      <c r="P31" s="21"/>
      <c r="Q31" s="58"/>
      <c r="R31" s="58">
        <v>144</v>
      </c>
      <c r="S31" s="21"/>
      <c r="T31" s="21"/>
      <c r="U31" s="21"/>
      <c r="V31" s="37">
        <v>180</v>
      </c>
      <c r="W31" s="53"/>
      <c r="X31" s="37">
        <v>405</v>
      </c>
      <c r="Y31" s="21"/>
      <c r="AA31" s="21"/>
      <c r="AB31" s="21"/>
      <c r="AC31" s="21"/>
      <c r="AD31" s="21"/>
      <c r="AE31" s="21"/>
      <c r="AF31" s="63"/>
      <c r="AI31" s="3"/>
    </row>
    <row r="32" spans="1:36" ht="15.5" x14ac:dyDescent="0.35">
      <c r="A32" t="s">
        <v>132</v>
      </c>
      <c r="B32" t="s">
        <v>208</v>
      </c>
      <c r="C32" t="s">
        <v>146</v>
      </c>
      <c r="D32" s="20">
        <f>SUM(H32:AS32)</f>
        <v>720</v>
      </c>
      <c r="E32" s="3"/>
      <c r="F32" s="3">
        <v>240</v>
      </c>
      <c r="H32" s="15">
        <f>IF(H$7="A1",4*F32+200,IF(H$7="A2",3*F32,IF(H$7="B",3*F32,4*F32)))</f>
        <v>720</v>
      </c>
      <c r="I32" s="21">
        <v>0</v>
      </c>
      <c r="J32" s="21"/>
      <c r="K32" s="21"/>
      <c r="L32" s="22"/>
      <c r="M32" s="26"/>
      <c r="N32" s="26"/>
      <c r="O32" s="21"/>
      <c r="P32" s="21"/>
      <c r="Q32" s="53"/>
      <c r="R32" s="53"/>
      <c r="S32" s="21"/>
      <c r="T32" s="21"/>
      <c r="U32" s="21"/>
      <c r="V32" s="37"/>
      <c r="W32" s="53"/>
      <c r="X32" s="37"/>
      <c r="Y32" s="21"/>
      <c r="AA32" s="21"/>
      <c r="AB32" s="21"/>
      <c r="AC32" s="21"/>
      <c r="AD32" s="21"/>
      <c r="AE32" s="21"/>
      <c r="AF32" s="63"/>
      <c r="AI32" s="3"/>
    </row>
    <row r="33" spans="1:32" ht="15.5" x14ac:dyDescent="0.35">
      <c r="A33" t="s">
        <v>133</v>
      </c>
      <c r="B33" t="s">
        <v>435</v>
      </c>
      <c r="C33" t="s">
        <v>436</v>
      </c>
      <c r="D33" s="20">
        <f>SUM(H33:AS33)</f>
        <v>674</v>
      </c>
      <c r="E33" s="1"/>
      <c r="H33" s="15">
        <f>IF(H$7="A1",4*F33+200,IF(H$7="A2",3*F33,IF(H$7="B",3*F33,4*F33)))</f>
        <v>0</v>
      </c>
      <c r="I33" s="21">
        <v>0</v>
      </c>
      <c r="J33" s="21"/>
      <c r="K33" s="21"/>
      <c r="L33" s="21"/>
      <c r="M33" s="21"/>
      <c r="N33" s="21">
        <v>117</v>
      </c>
      <c r="O33" s="21"/>
      <c r="P33" s="21"/>
      <c r="Q33" s="53"/>
      <c r="R33" s="53">
        <v>117</v>
      </c>
      <c r="S33" s="21"/>
      <c r="T33" s="21">
        <v>80</v>
      </c>
      <c r="U33" s="21"/>
      <c r="V33" s="21"/>
      <c r="W33" s="21"/>
      <c r="X33" s="21">
        <v>45</v>
      </c>
      <c r="Y33" s="21"/>
      <c r="AA33" s="21"/>
      <c r="AB33" s="21"/>
      <c r="AC33" s="21"/>
      <c r="AD33" s="21">
        <v>216</v>
      </c>
      <c r="AE33" s="21">
        <v>99</v>
      </c>
      <c r="AF33" s="63"/>
    </row>
    <row r="34" spans="1:32" ht="15.5" x14ac:dyDescent="0.35">
      <c r="A34" t="s">
        <v>134</v>
      </c>
      <c r="B34" t="s">
        <v>210</v>
      </c>
      <c r="C34" t="s">
        <v>212</v>
      </c>
      <c r="D34" s="20">
        <f>SUM(H34:AS34)</f>
        <v>540</v>
      </c>
      <c r="E34" s="3"/>
      <c r="F34" s="1">
        <v>180</v>
      </c>
      <c r="H34" s="15">
        <f>IF(H$7="A1",4*F34+200,IF(H$7="A2",3*F34,IF(H$7="B",3*F34,4*F34)))</f>
        <v>540</v>
      </c>
      <c r="I34" s="21">
        <v>0</v>
      </c>
      <c r="J34" s="21"/>
      <c r="K34" s="21"/>
      <c r="L34" s="22"/>
      <c r="M34" s="26"/>
      <c r="N34" s="26"/>
      <c r="O34" s="21"/>
      <c r="P34" s="21"/>
      <c r="Q34" s="56"/>
      <c r="R34" s="55"/>
      <c r="S34" s="21"/>
      <c r="T34" s="21"/>
      <c r="U34" s="21"/>
      <c r="V34" s="37"/>
      <c r="W34" s="53"/>
      <c r="X34" s="37"/>
      <c r="Y34" s="21"/>
      <c r="AA34" s="21"/>
      <c r="AB34" s="21"/>
      <c r="AC34" s="21"/>
      <c r="AD34" s="21"/>
      <c r="AE34" s="21"/>
      <c r="AF34" s="63"/>
    </row>
    <row r="35" spans="1:32" ht="15.5" x14ac:dyDescent="0.35">
      <c r="A35" t="s">
        <v>135</v>
      </c>
      <c r="B35" t="s">
        <v>519</v>
      </c>
      <c r="C35" t="s">
        <v>369</v>
      </c>
      <c r="D35" s="20">
        <f>SUM(H35:AS35)</f>
        <v>450</v>
      </c>
      <c r="H35" s="15">
        <f>IF(H$7="A1",4*F35+200,IF(H$7="A2",3*F35,IF(H$7="B",3*F35,4*F35)))</f>
        <v>0</v>
      </c>
      <c r="I35" s="21">
        <v>0</v>
      </c>
      <c r="J35" s="21"/>
      <c r="K35" s="21"/>
      <c r="L35" s="21"/>
      <c r="M35" s="21"/>
      <c r="N35" s="21">
        <v>198</v>
      </c>
      <c r="O35" s="21"/>
      <c r="P35" s="21"/>
      <c r="Q35" s="56"/>
      <c r="R35" s="56">
        <v>9</v>
      </c>
      <c r="S35" s="21"/>
      <c r="T35" s="21"/>
      <c r="U35" s="21"/>
      <c r="V35" s="37"/>
      <c r="W35" s="21"/>
      <c r="X35" s="21"/>
      <c r="Y35" s="21"/>
      <c r="AA35" s="21"/>
      <c r="AB35" s="21"/>
      <c r="AC35" s="21"/>
      <c r="AD35" s="21">
        <v>81</v>
      </c>
      <c r="AE35" s="21">
        <v>162</v>
      </c>
      <c r="AF35" s="63"/>
    </row>
    <row r="36" spans="1:32" ht="15.5" x14ac:dyDescent="0.35">
      <c r="A36" t="s">
        <v>136</v>
      </c>
      <c r="B36" t="s">
        <v>800</v>
      </c>
      <c r="C36" t="s">
        <v>84</v>
      </c>
      <c r="D36" s="20">
        <f>SUM(H36:AS36)</f>
        <v>400</v>
      </c>
      <c r="Q36" s="54"/>
      <c r="R36" s="54"/>
      <c r="T36" s="21">
        <v>40</v>
      </c>
      <c r="W36" s="21"/>
      <c r="X36" s="21"/>
      <c r="Y36" s="21"/>
      <c r="AA36" s="21"/>
      <c r="AB36" s="21"/>
      <c r="AC36" s="21"/>
      <c r="AD36" s="21"/>
      <c r="AE36" s="21">
        <v>360</v>
      </c>
    </row>
    <row r="37" spans="1:32" ht="15.5" x14ac:dyDescent="0.35">
      <c r="A37" t="s">
        <v>137</v>
      </c>
      <c r="B37" t="s">
        <v>62</v>
      </c>
      <c r="C37" t="s">
        <v>80</v>
      </c>
      <c r="D37" s="20">
        <f>SUM(H37:AS37)</f>
        <v>288</v>
      </c>
      <c r="E37" s="3"/>
      <c r="F37" s="1"/>
      <c r="H37" s="15">
        <f>IF(H$7="A1",4*F37+200,IF(H$7="A2",3*F37,IF(H$7="B",3*F37,4*F37)))</f>
        <v>0</v>
      </c>
      <c r="I37" s="21">
        <v>0</v>
      </c>
      <c r="J37" s="21"/>
      <c r="K37" s="21"/>
      <c r="L37" s="21"/>
      <c r="M37" s="21"/>
      <c r="N37" s="21">
        <v>288</v>
      </c>
      <c r="O37" s="21"/>
      <c r="P37" s="21"/>
      <c r="Q37" s="55"/>
      <c r="R37" s="55"/>
      <c r="S37" s="21"/>
      <c r="T37" s="21"/>
      <c r="U37" s="21"/>
      <c r="V37" s="37"/>
      <c r="W37" s="53"/>
      <c r="X37" s="37"/>
      <c r="Y37" s="21"/>
      <c r="AA37" s="21"/>
      <c r="AB37" s="21"/>
      <c r="AC37" s="21"/>
      <c r="AD37" s="21"/>
      <c r="AE37" s="21"/>
    </row>
    <row r="38" spans="1:32" ht="15.5" x14ac:dyDescent="0.35">
      <c r="A38" t="s">
        <v>138</v>
      </c>
      <c r="B38" t="s">
        <v>350</v>
      </c>
      <c r="C38" t="s">
        <v>35</v>
      </c>
      <c r="D38" s="20">
        <f>SUM(H38:AS38)</f>
        <v>270</v>
      </c>
      <c r="E38" s="3"/>
      <c r="H38" s="15">
        <f>IF(H$7="A1",4*F38+200,IF(H$7="A2",3*F38,IF(H$7="B",3*F38,4*F38)))</f>
        <v>0</v>
      </c>
      <c r="I38" s="21">
        <v>0</v>
      </c>
      <c r="J38" s="21"/>
      <c r="K38" s="21"/>
      <c r="L38" s="21"/>
      <c r="M38" s="21"/>
      <c r="N38" s="21"/>
      <c r="O38" s="21"/>
      <c r="P38" s="21"/>
      <c r="Q38" s="53"/>
      <c r="R38" s="53">
        <v>234</v>
      </c>
      <c r="S38" s="21"/>
      <c r="T38" s="21"/>
      <c r="U38" s="21"/>
      <c r="V38" s="21"/>
      <c r="W38" s="21"/>
      <c r="X38" s="21">
        <v>36</v>
      </c>
      <c r="Y38" s="21"/>
      <c r="AA38" s="21"/>
      <c r="AB38" s="21"/>
      <c r="AC38" s="21"/>
      <c r="AD38" s="21"/>
      <c r="AE38" s="21"/>
    </row>
    <row r="39" spans="1:32" ht="15.5" x14ac:dyDescent="0.35">
      <c r="A39" t="s">
        <v>139</v>
      </c>
      <c r="B39" s="16" t="s">
        <v>618</v>
      </c>
      <c r="C39" t="s">
        <v>436</v>
      </c>
      <c r="D39" s="20">
        <f>SUM(H39:AS39)</f>
        <v>267</v>
      </c>
      <c r="H39" s="18">
        <v>0</v>
      </c>
      <c r="I39" s="21">
        <v>45</v>
      </c>
      <c r="J39" s="21"/>
      <c r="K39" s="21"/>
      <c r="L39" s="21"/>
      <c r="M39" s="21"/>
      <c r="N39" s="21"/>
      <c r="O39" s="21"/>
      <c r="P39" s="21"/>
      <c r="Q39" s="53"/>
      <c r="R39" s="53"/>
      <c r="S39" s="21"/>
      <c r="T39" s="21">
        <v>220</v>
      </c>
      <c r="U39" s="21"/>
      <c r="V39" s="21"/>
      <c r="W39" s="21"/>
      <c r="X39" s="21"/>
      <c r="Y39" s="21"/>
      <c r="AA39" s="21"/>
      <c r="AB39" s="21"/>
      <c r="AC39" s="21"/>
      <c r="AD39" s="21">
        <v>2</v>
      </c>
      <c r="AE39" s="21"/>
    </row>
    <row r="40" spans="1:32" ht="15.5" x14ac:dyDescent="0.35">
      <c r="A40" t="s">
        <v>140</v>
      </c>
      <c r="B40" t="s">
        <v>587</v>
      </c>
      <c r="C40" t="s">
        <v>375</v>
      </c>
      <c r="D40" s="20">
        <f>SUM(H40:AS40)</f>
        <v>252</v>
      </c>
      <c r="F40" s="3">
        <v>12</v>
      </c>
      <c r="H40" s="15">
        <f>IF(H$7="A1",4*F40+200,IF(H$7="A2",3*F40,IF(H$7="B",3*F40,4*F40)))</f>
        <v>36</v>
      </c>
      <c r="I40" s="21">
        <v>0</v>
      </c>
      <c r="J40" s="21"/>
      <c r="K40" s="21"/>
      <c r="L40" s="21"/>
      <c r="M40" s="21"/>
      <c r="N40" s="21"/>
      <c r="O40" s="21"/>
      <c r="P40" s="21"/>
      <c r="Q40" s="53"/>
      <c r="R40" s="53"/>
      <c r="S40" s="21"/>
      <c r="T40" s="21"/>
      <c r="U40" s="21"/>
      <c r="V40" s="21">
        <v>90</v>
      </c>
      <c r="W40" s="21"/>
      <c r="X40" s="21">
        <v>63</v>
      </c>
      <c r="Y40" s="21"/>
      <c r="AA40" s="21"/>
      <c r="AB40" s="21"/>
      <c r="AC40" s="21"/>
      <c r="AD40" s="21">
        <v>54</v>
      </c>
      <c r="AE40" s="21">
        <v>9</v>
      </c>
    </row>
    <row r="41" spans="1:32" x14ac:dyDescent="0.35">
      <c r="A41" t="s">
        <v>141</v>
      </c>
      <c r="B41" t="s">
        <v>346</v>
      </c>
      <c r="C41" t="s">
        <v>347</v>
      </c>
      <c r="D41" s="20">
        <f>SUM(H41:AS41)</f>
        <v>225</v>
      </c>
      <c r="E41" s="3"/>
      <c r="F41" s="1">
        <v>72</v>
      </c>
      <c r="H41" s="15">
        <f>IF(H$7="A1",4*F41+200,IF(H$7="A2",3*F41,IF(H$7="B",3*F41,4*F41)))</f>
        <v>216</v>
      </c>
      <c r="I41" s="21">
        <v>9</v>
      </c>
      <c r="J41" s="21"/>
      <c r="K41" s="21"/>
      <c r="L41" s="22"/>
      <c r="M41" s="26"/>
      <c r="N41" s="26"/>
      <c r="O41" s="21"/>
      <c r="P41" s="21"/>
      <c r="Q41" s="56"/>
      <c r="R41" s="56"/>
      <c r="S41" s="21"/>
      <c r="T41" s="21"/>
      <c r="U41" s="21"/>
      <c r="V41" s="37"/>
      <c r="W41" s="53"/>
      <c r="X41" s="37"/>
      <c r="Y41" s="21"/>
      <c r="Z41" s="3"/>
      <c r="AA41" s="21"/>
      <c r="AB41" s="21"/>
      <c r="AC41" s="21"/>
      <c r="AD41" s="21"/>
      <c r="AE41" s="21"/>
    </row>
    <row r="42" spans="1:32" ht="15.5" x14ac:dyDescent="0.35">
      <c r="A42" t="s">
        <v>142</v>
      </c>
      <c r="B42" t="s">
        <v>854</v>
      </c>
      <c r="C42" t="s">
        <v>855</v>
      </c>
      <c r="D42" s="20">
        <f>SUM(H42:AS42)</f>
        <v>200</v>
      </c>
      <c r="Z42" s="21">
        <v>200</v>
      </c>
      <c r="AA42" s="21"/>
      <c r="AB42" s="21"/>
      <c r="AC42" s="21"/>
      <c r="AD42" s="21"/>
      <c r="AE42" s="21"/>
    </row>
    <row r="43" spans="1:32" ht="15.5" x14ac:dyDescent="0.35">
      <c r="A43" t="s">
        <v>143</v>
      </c>
      <c r="B43" t="s">
        <v>578</v>
      </c>
      <c r="C43" t="s">
        <v>34</v>
      </c>
      <c r="D43" s="20">
        <f>SUM(H43:AS43)</f>
        <v>198</v>
      </c>
      <c r="F43" s="3">
        <v>66</v>
      </c>
      <c r="H43" s="15">
        <f>IF(H$7="A1",4*F43+200,IF(H$7="A2",3*F43,IF(H$7="B",3*F43,4*F43)))</f>
        <v>198</v>
      </c>
      <c r="I43" s="21">
        <v>0</v>
      </c>
      <c r="J43" s="21"/>
      <c r="K43" s="21"/>
      <c r="L43" s="21"/>
      <c r="M43" s="21"/>
      <c r="N43" s="21"/>
      <c r="O43" s="25"/>
      <c r="P43" s="25"/>
      <c r="Q43" s="53"/>
      <c r="R43" s="53"/>
      <c r="S43" s="21"/>
      <c r="T43" s="21"/>
      <c r="U43" s="21"/>
      <c r="V43" s="37"/>
      <c r="W43" s="21"/>
      <c r="X43" s="21"/>
      <c r="Y43" s="21"/>
      <c r="AA43" s="21"/>
      <c r="AB43" s="21"/>
      <c r="AC43" s="21"/>
      <c r="AD43" s="21"/>
      <c r="AE43" s="21"/>
    </row>
    <row r="44" spans="1:32" ht="15.5" x14ac:dyDescent="0.35">
      <c r="A44" t="s">
        <v>162</v>
      </c>
      <c r="B44" s="16" t="s">
        <v>617</v>
      </c>
      <c r="C44" t="s">
        <v>33</v>
      </c>
      <c r="D44" s="20">
        <f>SUM(H44:AS44)</f>
        <v>183</v>
      </c>
      <c r="H44" s="18">
        <v>0</v>
      </c>
      <c r="I44" s="21">
        <v>90</v>
      </c>
      <c r="J44" s="21"/>
      <c r="K44" s="21"/>
      <c r="L44" s="21"/>
      <c r="M44" s="21"/>
      <c r="N44" s="21"/>
      <c r="O44" s="21"/>
      <c r="P44" s="21"/>
      <c r="Q44" s="53"/>
      <c r="R44" s="53"/>
      <c r="S44" s="21"/>
      <c r="T44" s="21">
        <v>48</v>
      </c>
      <c r="U44" s="21"/>
      <c r="V44" s="21"/>
      <c r="W44" s="21"/>
      <c r="X44" s="21"/>
      <c r="Y44" s="21"/>
      <c r="AA44" s="21"/>
      <c r="AB44" s="21"/>
      <c r="AC44" s="21"/>
      <c r="AD44" s="21"/>
      <c r="AE44" s="21">
        <v>45</v>
      </c>
    </row>
    <row r="45" spans="1:32" ht="15.5" x14ac:dyDescent="0.35">
      <c r="A45" t="s">
        <v>163</v>
      </c>
      <c r="B45" t="s">
        <v>579</v>
      </c>
      <c r="C45" t="s">
        <v>580</v>
      </c>
      <c r="D45" s="20">
        <f>SUM(H45:AS45)</f>
        <v>180</v>
      </c>
      <c r="F45" s="3">
        <v>60</v>
      </c>
      <c r="H45" s="15">
        <f>IF(H$7="A1",4*F45+200,IF(H$7="A2",3*F45,IF(H$7="B",3*F45,4*F45)))</f>
        <v>180</v>
      </c>
      <c r="I45" s="21">
        <v>0</v>
      </c>
      <c r="J45" s="21"/>
      <c r="K45" s="21"/>
      <c r="L45" s="21"/>
      <c r="M45" s="21"/>
      <c r="N45" s="21"/>
      <c r="O45" s="21"/>
      <c r="P45" s="21"/>
      <c r="Q45" s="53"/>
      <c r="R45" s="53"/>
      <c r="S45" s="21"/>
      <c r="T45" s="21"/>
      <c r="U45" s="21"/>
      <c r="V45" s="21"/>
      <c r="W45" s="21"/>
      <c r="X45" s="21"/>
      <c r="Y45" s="21"/>
      <c r="AA45" s="21"/>
      <c r="AB45" s="21"/>
      <c r="AC45" s="21"/>
      <c r="AD45" s="21"/>
      <c r="AE45" s="21"/>
    </row>
    <row r="46" spans="1:32" ht="15.5" x14ac:dyDescent="0.35">
      <c r="A46" t="s">
        <v>213</v>
      </c>
      <c r="B46" t="s">
        <v>581</v>
      </c>
      <c r="C46" t="s">
        <v>582</v>
      </c>
      <c r="D46" s="20">
        <f>SUM(H46:AS46)</f>
        <v>162</v>
      </c>
      <c r="F46" s="3">
        <v>54</v>
      </c>
      <c r="H46" s="15">
        <f>IF(H$7="A1",4*F46+200,IF(H$7="A2",3*F46,IF(H$7="B",3*F46,4*F46)))</f>
        <v>162</v>
      </c>
      <c r="I46" s="21">
        <v>0</v>
      </c>
      <c r="J46" s="21"/>
      <c r="K46" s="21"/>
      <c r="L46" s="21"/>
      <c r="M46" s="21"/>
      <c r="N46" s="21"/>
      <c r="O46" s="21"/>
      <c r="P46" s="21"/>
      <c r="Q46" s="53"/>
      <c r="R46" s="53"/>
      <c r="S46" s="21"/>
      <c r="T46" s="21"/>
      <c r="U46" s="21"/>
      <c r="V46" s="21"/>
      <c r="W46" s="21"/>
      <c r="X46" s="21"/>
      <c r="Y46" s="21"/>
      <c r="AA46" s="21"/>
      <c r="AB46" s="21"/>
      <c r="AC46" s="21"/>
      <c r="AD46" s="21"/>
      <c r="AE46" s="21"/>
    </row>
    <row r="47" spans="1:32" ht="15.5" x14ac:dyDescent="0.35">
      <c r="A47" t="s">
        <v>164</v>
      </c>
      <c r="B47" t="s">
        <v>352</v>
      </c>
      <c r="C47" t="s">
        <v>146</v>
      </c>
      <c r="D47" s="20">
        <f>SUM(H47:AS47)</f>
        <v>144</v>
      </c>
      <c r="E47" s="3"/>
      <c r="F47" s="1"/>
      <c r="H47" s="15">
        <f>IF(H$7="A1",4*F47+200,IF(H$7="A2",3*F47,IF(H$7="B",3*F47,4*F47)))</f>
        <v>0</v>
      </c>
      <c r="I47" s="21">
        <v>0</v>
      </c>
      <c r="J47" s="21"/>
      <c r="K47" s="21"/>
      <c r="L47" s="21"/>
      <c r="M47" s="21"/>
      <c r="N47" s="21">
        <v>144</v>
      </c>
      <c r="O47" s="21"/>
      <c r="P47" s="21"/>
      <c r="Q47" s="56"/>
      <c r="R47" s="56"/>
      <c r="S47" s="21"/>
      <c r="T47" s="21"/>
      <c r="U47" s="21"/>
      <c r="V47" s="37"/>
      <c r="W47" s="53"/>
      <c r="X47" s="37"/>
      <c r="Y47" s="21"/>
      <c r="AA47" s="21"/>
      <c r="AB47" s="21"/>
      <c r="AC47" s="21"/>
      <c r="AD47" s="21"/>
      <c r="AE47" s="21"/>
    </row>
    <row r="48" spans="1:32" ht="15.5" x14ac:dyDescent="0.35">
      <c r="A48" t="s">
        <v>165</v>
      </c>
      <c r="B48" t="s">
        <v>583</v>
      </c>
      <c r="C48" t="s">
        <v>584</v>
      </c>
      <c r="D48" s="20">
        <f>SUM(H48:AS48)</f>
        <v>117</v>
      </c>
      <c r="F48" s="3">
        <v>39</v>
      </c>
      <c r="H48" s="15">
        <f>IF(H$7="A1",4*F48+200,IF(H$7="A2",3*F48,IF(H$7="B",3*F48,4*F48)))</f>
        <v>117</v>
      </c>
      <c r="I48" s="21">
        <v>0</v>
      </c>
      <c r="J48" s="21"/>
      <c r="K48" s="21"/>
      <c r="L48" s="21"/>
      <c r="M48" s="21"/>
      <c r="N48" s="21"/>
      <c r="O48" s="21"/>
      <c r="P48" s="21"/>
      <c r="Q48" s="53"/>
      <c r="R48" s="53"/>
      <c r="S48" s="21"/>
      <c r="T48" s="21"/>
      <c r="U48" s="21"/>
      <c r="V48" s="21"/>
      <c r="W48" s="21"/>
      <c r="X48" s="21"/>
      <c r="Y48" s="21"/>
      <c r="AA48" s="21"/>
      <c r="AB48" s="21"/>
      <c r="AC48" s="21"/>
      <c r="AD48" s="21"/>
      <c r="AE48" s="21"/>
    </row>
    <row r="49" spans="1:31" ht="15.5" x14ac:dyDescent="0.35">
      <c r="A49" t="s">
        <v>166</v>
      </c>
      <c r="B49" t="s">
        <v>797</v>
      </c>
      <c r="C49" t="s">
        <v>42</v>
      </c>
      <c r="D49" s="20">
        <f>SUM(H49:AS49)</f>
        <v>104</v>
      </c>
      <c r="Q49" s="54"/>
      <c r="R49" s="54"/>
      <c r="T49" s="21">
        <v>104</v>
      </c>
      <c r="W49" s="21"/>
      <c r="X49" s="21"/>
      <c r="Y49" s="21"/>
      <c r="AA49" s="21"/>
      <c r="AB49" s="21"/>
      <c r="AC49" s="21"/>
      <c r="AD49" s="21"/>
      <c r="AE49" s="21"/>
    </row>
    <row r="50" spans="1:31" ht="15.5" x14ac:dyDescent="0.35">
      <c r="A50" t="s">
        <v>167</v>
      </c>
      <c r="B50" s="33" t="s">
        <v>662</v>
      </c>
      <c r="C50" s="34" t="s">
        <v>35</v>
      </c>
      <c r="D50" s="20">
        <f>SUM(H50:AS50)</f>
        <v>99</v>
      </c>
      <c r="N50" s="21">
        <v>99</v>
      </c>
      <c r="O50" s="21"/>
      <c r="P50" s="21"/>
      <c r="Q50" s="53"/>
      <c r="R50" s="53"/>
      <c r="S50" s="21"/>
      <c r="T50" s="21"/>
      <c r="U50" s="21"/>
      <c r="V50" s="21"/>
      <c r="W50" s="21"/>
      <c r="X50" s="21"/>
      <c r="Y50" s="21"/>
      <c r="AA50" s="21"/>
      <c r="AB50" s="21"/>
      <c r="AC50" s="21"/>
      <c r="AD50" s="21"/>
      <c r="AE50" s="21"/>
    </row>
    <row r="51" spans="1:31" x14ac:dyDescent="0.35">
      <c r="A51" t="s">
        <v>168</v>
      </c>
      <c r="B51" t="s">
        <v>72</v>
      </c>
      <c r="C51" t="s">
        <v>82</v>
      </c>
      <c r="D51" s="20">
        <f>SUM(H51:AS51)</f>
        <v>90</v>
      </c>
      <c r="E51" s="3"/>
      <c r="F51" s="1">
        <v>30</v>
      </c>
      <c r="G51" s="11"/>
      <c r="H51" s="15">
        <f>IF(H$7="A1",4*F51+200,IF(H$7="A2",3*F51,IF(H$7="B",3*F51,4*F51)))</f>
        <v>90</v>
      </c>
      <c r="I51" s="21">
        <v>0</v>
      </c>
      <c r="J51" s="21"/>
      <c r="K51" s="21"/>
      <c r="L51" s="22"/>
      <c r="M51" s="26"/>
      <c r="N51" s="26"/>
      <c r="O51" s="21"/>
      <c r="P51" s="21"/>
      <c r="Q51" s="55"/>
      <c r="R51" s="55"/>
      <c r="S51" s="21"/>
      <c r="T51" s="21"/>
      <c r="U51" s="21"/>
      <c r="V51" s="37"/>
      <c r="W51" s="53"/>
      <c r="X51" s="37"/>
      <c r="Y51" s="37"/>
      <c r="AA51" s="21"/>
      <c r="AB51" s="21"/>
      <c r="AC51" s="21"/>
      <c r="AD51" s="21"/>
      <c r="AE51" s="21"/>
    </row>
    <row r="52" spans="1:31" ht="15.5" x14ac:dyDescent="0.35">
      <c r="A52" t="s">
        <v>169</v>
      </c>
      <c r="B52" t="s">
        <v>828</v>
      </c>
      <c r="C52" t="s">
        <v>34</v>
      </c>
      <c r="D52" s="20">
        <f>SUM(H52:AS52)</f>
        <v>88</v>
      </c>
      <c r="P52" s="21">
        <v>88</v>
      </c>
      <c r="Y52" s="21"/>
      <c r="AA52" s="21"/>
      <c r="AB52" s="21"/>
      <c r="AC52" s="21"/>
      <c r="AD52" s="21"/>
      <c r="AE52" s="21"/>
    </row>
    <row r="53" spans="1:31" ht="15.5" x14ac:dyDescent="0.35">
      <c r="A53" t="s">
        <v>170</v>
      </c>
      <c r="B53" t="s">
        <v>798</v>
      </c>
      <c r="C53" t="s">
        <v>799</v>
      </c>
      <c r="D53" s="20">
        <f>SUM(H53:AS53)</f>
        <v>82</v>
      </c>
      <c r="Q53" s="54"/>
      <c r="R53" s="54"/>
      <c r="T53" s="21">
        <v>64</v>
      </c>
      <c r="W53" s="21"/>
      <c r="X53" s="21"/>
      <c r="Y53" s="21"/>
      <c r="AA53" s="21"/>
      <c r="AB53" s="21"/>
      <c r="AC53" s="21"/>
      <c r="AD53" s="21">
        <v>18</v>
      </c>
      <c r="AE53" s="21"/>
    </row>
    <row r="54" spans="1:31" ht="15.5" x14ac:dyDescent="0.35">
      <c r="A54" t="s">
        <v>171</v>
      </c>
      <c r="B54" t="s">
        <v>967</v>
      </c>
      <c r="C54" t="s">
        <v>33</v>
      </c>
      <c r="D54" s="20">
        <f>SUM(H54:AS54)</f>
        <v>81</v>
      </c>
      <c r="AE54" s="21">
        <v>81</v>
      </c>
    </row>
    <row r="55" spans="1:31" ht="15.5" x14ac:dyDescent="0.35">
      <c r="A55" t="s">
        <v>172</v>
      </c>
      <c r="B55" s="12" t="s">
        <v>458</v>
      </c>
      <c r="C55" s="7" t="s">
        <v>375</v>
      </c>
      <c r="D55" s="20">
        <f>SUM(H55:AS55)</f>
        <v>72</v>
      </c>
      <c r="H55" s="15">
        <f>IF(H$7="A1",4*F55+200,IF(H$7="A2",3*F55,IF(H$7="B",3*F55,4*F55)))</f>
        <v>0</v>
      </c>
      <c r="I55" s="21">
        <v>0</v>
      </c>
      <c r="J55" s="21"/>
      <c r="K55" s="21"/>
      <c r="L55" s="21"/>
      <c r="M55" s="21"/>
      <c r="N55" s="21"/>
      <c r="O55" s="21"/>
      <c r="P55" s="21"/>
      <c r="Q55" s="53"/>
      <c r="R55" s="53">
        <v>18</v>
      </c>
      <c r="S55" s="21"/>
      <c r="T55" s="21"/>
      <c r="U55" s="21"/>
      <c r="V55" s="21">
        <v>54</v>
      </c>
      <c r="W55" s="21"/>
      <c r="X55" s="21"/>
      <c r="Y55" s="21"/>
      <c r="AA55" s="21"/>
      <c r="AB55" s="21"/>
      <c r="AC55" s="21"/>
      <c r="AD55" s="21"/>
      <c r="AE55" s="21"/>
    </row>
    <row r="56" spans="1:31" ht="15.5" x14ac:dyDescent="0.35">
      <c r="A56" t="s">
        <v>173</v>
      </c>
      <c r="B56" t="s">
        <v>224</v>
      </c>
      <c r="C56" t="s">
        <v>80</v>
      </c>
      <c r="D56" s="20">
        <f>SUM(H56:AS56)</f>
        <v>72</v>
      </c>
      <c r="E56" s="3"/>
      <c r="F56" s="3">
        <v>24</v>
      </c>
      <c r="H56" s="15">
        <f>IF(H$7="A1",4*F56+200,IF(H$7="A2",3*F56,IF(H$7="B",3*F56,4*F56)))</f>
        <v>72</v>
      </c>
      <c r="I56" s="21">
        <v>0</v>
      </c>
      <c r="J56" s="21"/>
      <c r="K56" s="21"/>
      <c r="L56" s="21"/>
      <c r="M56" s="21"/>
      <c r="N56" s="21"/>
      <c r="O56" s="21"/>
      <c r="P56" s="21"/>
      <c r="Q56" s="53"/>
      <c r="R56" s="53"/>
      <c r="S56" s="21"/>
      <c r="T56" s="21"/>
      <c r="U56" s="21"/>
      <c r="V56" s="21"/>
      <c r="W56" s="21"/>
      <c r="X56" s="21"/>
      <c r="Y56" s="21"/>
      <c r="AA56" s="21"/>
      <c r="AB56" s="21"/>
      <c r="AC56" s="21"/>
      <c r="AD56" s="21"/>
      <c r="AE56" s="21"/>
    </row>
    <row r="57" spans="1:31" ht="15.5" x14ac:dyDescent="0.35">
      <c r="A57" t="s">
        <v>174</v>
      </c>
      <c r="B57" t="s">
        <v>585</v>
      </c>
      <c r="C57" t="s">
        <v>584</v>
      </c>
      <c r="D57" s="20">
        <f>SUM(H57:AS57)</f>
        <v>63</v>
      </c>
      <c r="F57" s="3">
        <v>21</v>
      </c>
      <c r="H57" s="15">
        <f>IF(H$7="A1",4*F57+200,IF(H$7="A2",3*F57,IF(H$7="B",3*F57,4*F57)))</f>
        <v>63</v>
      </c>
      <c r="I57" s="21">
        <v>0</v>
      </c>
      <c r="J57" s="21"/>
      <c r="K57" s="21"/>
      <c r="L57" s="21"/>
      <c r="M57" s="21"/>
      <c r="N57" s="21"/>
      <c r="O57" s="21"/>
      <c r="P57" s="21"/>
      <c r="Q57" s="53"/>
      <c r="R57" s="53"/>
      <c r="S57" s="21"/>
      <c r="T57" s="21"/>
      <c r="U57" s="21"/>
      <c r="V57" s="21"/>
      <c r="W57" s="21"/>
      <c r="X57" s="21"/>
      <c r="Y57" s="21"/>
      <c r="AA57" s="21"/>
      <c r="AB57" s="21"/>
      <c r="AC57" s="21"/>
      <c r="AD57" s="21"/>
      <c r="AE57" s="21"/>
    </row>
    <row r="58" spans="1:31" ht="15.5" x14ac:dyDescent="0.35">
      <c r="A58" t="s">
        <v>175</v>
      </c>
      <c r="B58" t="s">
        <v>764</v>
      </c>
      <c r="C58" t="s">
        <v>767</v>
      </c>
      <c r="D58" s="20">
        <f>SUM(H58:AS58)</f>
        <v>63</v>
      </c>
      <c r="Q58" s="54"/>
      <c r="R58" s="53">
        <v>63</v>
      </c>
      <c r="T58" s="47"/>
      <c r="W58" s="21"/>
      <c r="X58" s="21"/>
      <c r="Y58" s="21"/>
      <c r="AA58" s="21"/>
      <c r="AB58" s="21"/>
      <c r="AC58" s="21"/>
      <c r="AD58" s="21"/>
      <c r="AE58" s="21"/>
    </row>
    <row r="59" spans="1:31" ht="15.5" x14ac:dyDescent="0.35">
      <c r="A59" t="s">
        <v>176</v>
      </c>
      <c r="B59" t="s">
        <v>968</v>
      </c>
      <c r="C59" t="s">
        <v>855</v>
      </c>
      <c r="D59" s="20">
        <f>SUM(H59:AS59)</f>
        <v>54</v>
      </c>
      <c r="AE59" s="21">
        <v>54</v>
      </c>
    </row>
    <row r="60" spans="1:31" ht="15.5" x14ac:dyDescent="0.35">
      <c r="A60" t="s">
        <v>177</v>
      </c>
      <c r="B60" t="s">
        <v>586</v>
      </c>
      <c r="C60" t="s">
        <v>38</v>
      </c>
      <c r="D60" s="20">
        <f>SUM(H60:AS60)</f>
        <v>45</v>
      </c>
      <c r="F60" s="3">
        <v>15</v>
      </c>
      <c r="H60" s="15">
        <f>IF(H$7="A1",4*F60+200,IF(H$7="A2",3*F60,IF(H$7="B",3*F60,4*F60)))</f>
        <v>45</v>
      </c>
      <c r="I60" s="21">
        <v>0</v>
      </c>
      <c r="J60" s="21"/>
      <c r="K60" s="21"/>
      <c r="L60" s="21"/>
      <c r="M60" s="21"/>
      <c r="N60" s="21"/>
      <c r="O60" s="21"/>
      <c r="P60" s="21"/>
      <c r="Q60" s="53"/>
      <c r="R60" s="53"/>
      <c r="S60" s="21"/>
      <c r="T60" s="21"/>
      <c r="U60" s="21"/>
      <c r="V60" s="21"/>
      <c r="W60" s="21"/>
      <c r="X60" s="21"/>
      <c r="Y60" s="21"/>
      <c r="AA60" s="21"/>
      <c r="AB60" s="21"/>
      <c r="AC60" s="21"/>
      <c r="AD60" s="21"/>
      <c r="AE60" s="21"/>
    </row>
    <row r="61" spans="1:31" x14ac:dyDescent="0.35">
      <c r="A61" t="s">
        <v>178</v>
      </c>
      <c r="B61" t="s">
        <v>617</v>
      </c>
      <c r="C61" t="s">
        <v>33</v>
      </c>
      <c r="D61" s="20">
        <f>SUM(H61:AS61)</f>
        <v>45</v>
      </c>
      <c r="AE61" s="21">
        <v>45</v>
      </c>
    </row>
    <row r="62" spans="1:31" ht="15.5" x14ac:dyDescent="0.35">
      <c r="A62" t="s">
        <v>179</v>
      </c>
      <c r="B62" t="s">
        <v>348</v>
      </c>
      <c r="C62" t="s">
        <v>349</v>
      </c>
      <c r="D62" s="20">
        <f>SUM(H62:AS62)</f>
        <v>44</v>
      </c>
      <c r="E62" s="3"/>
      <c r="H62" s="15">
        <f>IF(H$7="A1",4*F62+200,IF(H$7="A2",3*F62,IF(H$7="B",3*F62,4*F62)))</f>
        <v>0</v>
      </c>
      <c r="I62" s="21">
        <v>0</v>
      </c>
      <c r="J62" s="21"/>
      <c r="K62" s="21"/>
      <c r="L62" s="21"/>
      <c r="M62" s="21"/>
      <c r="N62" s="21"/>
      <c r="O62" s="21"/>
      <c r="P62" s="21"/>
      <c r="Q62" s="53"/>
      <c r="R62" s="53"/>
      <c r="S62" s="21"/>
      <c r="T62" s="21">
        <v>44</v>
      </c>
      <c r="U62" s="21"/>
      <c r="V62" s="21"/>
      <c r="W62" s="21"/>
      <c r="X62" s="21"/>
      <c r="Y62" s="21"/>
      <c r="AA62" s="21"/>
      <c r="AB62" s="21"/>
      <c r="AC62" s="21"/>
      <c r="AD62" s="21"/>
      <c r="AE62" s="21"/>
    </row>
    <row r="63" spans="1:31" ht="15.5" x14ac:dyDescent="0.35">
      <c r="A63" t="s">
        <v>186</v>
      </c>
      <c r="B63" t="s">
        <v>801</v>
      </c>
      <c r="C63" t="s">
        <v>83</v>
      </c>
      <c r="D63" s="20">
        <f>SUM(H63:AS63)</f>
        <v>36</v>
      </c>
      <c r="Q63" s="54"/>
      <c r="R63" s="54"/>
      <c r="T63" s="21">
        <v>36</v>
      </c>
      <c r="W63" s="21"/>
      <c r="X63" s="21"/>
      <c r="Y63" s="21"/>
      <c r="AA63" s="21"/>
      <c r="AB63" s="21"/>
      <c r="AC63" s="21"/>
      <c r="AD63" s="21"/>
      <c r="AE63" s="21"/>
    </row>
    <row r="64" spans="1:31" ht="15.5" x14ac:dyDescent="0.35">
      <c r="A64" t="s">
        <v>187</v>
      </c>
      <c r="B64" s="63" t="s">
        <v>961</v>
      </c>
      <c r="C64" s="63" t="s">
        <v>383</v>
      </c>
      <c r="D64" s="20">
        <f>SUM(H64:AS64)</f>
        <v>36</v>
      </c>
      <c r="AD64" s="21">
        <v>36</v>
      </c>
      <c r="AE64" s="21"/>
    </row>
    <row r="65" spans="1:31" ht="15.5" x14ac:dyDescent="0.35">
      <c r="A65" t="s">
        <v>188</v>
      </c>
      <c r="B65" s="12" t="s">
        <v>460</v>
      </c>
      <c r="C65" s="7" t="s">
        <v>105</v>
      </c>
      <c r="D65" s="20">
        <f>SUM(H65:AS65)</f>
        <v>31</v>
      </c>
      <c r="H65" s="15">
        <f>IF(H$7="A1",4*F65+200,IF(H$7="A2",3*F65,IF(H$7="B",3*F65,4*F65)))</f>
        <v>0</v>
      </c>
      <c r="I65" s="21">
        <v>0</v>
      </c>
      <c r="J65" s="21">
        <v>4</v>
      </c>
      <c r="K65" s="21"/>
      <c r="L65" s="21"/>
      <c r="M65" s="21"/>
      <c r="N65" s="21"/>
      <c r="O65" s="21"/>
      <c r="P65" s="21"/>
      <c r="Q65" s="53"/>
      <c r="R65" s="53"/>
      <c r="S65" s="21"/>
      <c r="T65" s="21"/>
      <c r="U65" s="21"/>
      <c r="V65" s="21"/>
      <c r="W65" s="21"/>
      <c r="X65" s="21">
        <v>27</v>
      </c>
      <c r="Y65" s="21"/>
      <c r="AA65" s="21"/>
      <c r="AB65" s="21"/>
      <c r="AC65" s="21"/>
      <c r="AD65" s="21"/>
      <c r="AE65" s="21"/>
    </row>
    <row r="66" spans="1:31" x14ac:dyDescent="0.35">
      <c r="A66" t="s">
        <v>189</v>
      </c>
      <c r="B66" t="s">
        <v>588</v>
      </c>
      <c r="C66" t="s">
        <v>182</v>
      </c>
      <c r="D66" s="20">
        <f>SUM(H66:AS66)</f>
        <v>27</v>
      </c>
      <c r="F66" s="3">
        <v>9</v>
      </c>
      <c r="H66" s="15">
        <f>IF(H$7="A1",4*F66+200,IF(H$7="A2",3*F66,IF(H$7="B",3*F66,4*F66)))</f>
        <v>27</v>
      </c>
      <c r="I66" s="21">
        <v>0</v>
      </c>
      <c r="J66" s="21"/>
      <c r="K66" s="21"/>
      <c r="L66" s="21"/>
      <c r="M66" s="21"/>
      <c r="N66" s="21"/>
      <c r="O66" s="21"/>
      <c r="P66" s="21"/>
      <c r="Q66" s="53"/>
      <c r="R66" s="53"/>
      <c r="S66" s="21"/>
      <c r="T66" s="21"/>
      <c r="U66" s="21"/>
      <c r="V66" s="21"/>
      <c r="W66" s="21"/>
      <c r="X66" s="21"/>
      <c r="Y66" s="21"/>
      <c r="AA66" s="21"/>
      <c r="AB66" s="21"/>
      <c r="AC66" s="21"/>
      <c r="AD66" s="21"/>
      <c r="AE66" s="21"/>
    </row>
    <row r="67" spans="1:31" ht="15.5" x14ac:dyDescent="0.35">
      <c r="A67" t="s">
        <v>190</v>
      </c>
      <c r="B67" t="s">
        <v>727</v>
      </c>
      <c r="C67" t="s">
        <v>584</v>
      </c>
      <c r="D67" s="20">
        <f>SUM(H67:AS67)</f>
        <v>27</v>
      </c>
      <c r="Q67" s="54"/>
      <c r="R67" s="54"/>
      <c r="T67" s="47"/>
      <c r="V67" s="21">
        <v>27</v>
      </c>
      <c r="W67" s="21"/>
      <c r="X67" s="21"/>
      <c r="Y67" s="21"/>
      <c r="AA67" s="21"/>
      <c r="AB67" s="21"/>
      <c r="AC67" s="21"/>
      <c r="AD67" s="21"/>
      <c r="AE67" s="21"/>
    </row>
    <row r="68" spans="1:31" ht="15.5" x14ac:dyDescent="0.35">
      <c r="A68" t="s">
        <v>191</v>
      </c>
      <c r="B68" t="s">
        <v>765</v>
      </c>
      <c r="C68" t="s">
        <v>146</v>
      </c>
      <c r="D68" s="20">
        <f>SUM(H68:AS68)</f>
        <v>27</v>
      </c>
      <c r="Q68" s="54"/>
      <c r="R68" s="53">
        <v>27</v>
      </c>
      <c r="T68" s="47"/>
      <c r="W68" s="21"/>
      <c r="X68" s="21"/>
      <c r="Y68" s="21"/>
      <c r="AA68" s="21"/>
      <c r="AB68" s="21"/>
      <c r="AC68" s="21"/>
      <c r="AD68" s="21"/>
      <c r="AE68" s="21"/>
    </row>
    <row r="69" spans="1:31" ht="15.5" x14ac:dyDescent="0.35">
      <c r="A69" t="s">
        <v>192</v>
      </c>
      <c r="B69" s="63" t="s">
        <v>962</v>
      </c>
      <c r="C69" s="63" t="s">
        <v>80</v>
      </c>
      <c r="D69" s="20">
        <f>SUM(H69:AS69)</f>
        <v>27</v>
      </c>
      <c r="AD69" s="21">
        <v>27</v>
      </c>
      <c r="AE69" s="21"/>
    </row>
    <row r="70" spans="1:31" x14ac:dyDescent="0.35">
      <c r="A70" t="s">
        <v>193</v>
      </c>
      <c r="B70" t="s">
        <v>969</v>
      </c>
      <c r="C70" t="s">
        <v>970</v>
      </c>
      <c r="D70" s="20">
        <f>SUM(H70:AS70)</f>
        <v>27</v>
      </c>
      <c r="AE70" s="21">
        <v>27</v>
      </c>
    </row>
    <row r="71" spans="1:31" ht="15.5" x14ac:dyDescent="0.35">
      <c r="A71" t="s">
        <v>194</v>
      </c>
      <c r="B71" t="s">
        <v>802</v>
      </c>
      <c r="C71" t="s">
        <v>803</v>
      </c>
      <c r="D71" s="20">
        <f>SUM(H71:AS71)</f>
        <v>24</v>
      </c>
      <c r="Q71" s="54"/>
      <c r="R71" s="54"/>
      <c r="T71" s="21">
        <v>24</v>
      </c>
      <c r="W71" s="21"/>
      <c r="X71" s="21"/>
      <c r="Y71" s="21"/>
      <c r="AA71" s="21"/>
      <c r="AB71" s="21"/>
      <c r="AC71" s="21"/>
      <c r="AD71" s="21"/>
      <c r="AE71" s="21"/>
    </row>
    <row r="72" spans="1:31" ht="15.5" x14ac:dyDescent="0.35">
      <c r="A72" t="s">
        <v>195</v>
      </c>
      <c r="B72" t="s">
        <v>804</v>
      </c>
      <c r="C72" t="s">
        <v>584</v>
      </c>
      <c r="D72" s="20">
        <f>SUM(H72:AS72)</f>
        <v>20</v>
      </c>
      <c r="Q72" s="54"/>
      <c r="R72" s="54"/>
      <c r="T72" s="21">
        <v>20</v>
      </c>
      <c r="W72" s="21"/>
      <c r="X72" s="21"/>
      <c r="Y72" s="21"/>
      <c r="AA72" s="21"/>
      <c r="AB72" s="21"/>
      <c r="AC72" s="21"/>
      <c r="AD72" s="21"/>
      <c r="AE72" s="21"/>
    </row>
    <row r="73" spans="1:31" ht="15.5" x14ac:dyDescent="0.35">
      <c r="A73" t="s">
        <v>196</v>
      </c>
      <c r="B73" t="s">
        <v>589</v>
      </c>
      <c r="C73" t="s">
        <v>527</v>
      </c>
      <c r="D73" s="20">
        <f>SUM(H73:AS73)</f>
        <v>18</v>
      </c>
      <c r="F73" s="3">
        <v>6</v>
      </c>
      <c r="H73" s="15">
        <f>IF(H$7="A1",4*F73+200,IF(H$7="A2",3*F73,IF(H$7="B",3*F73,4*F73)))</f>
        <v>18</v>
      </c>
      <c r="I73" s="21">
        <v>0</v>
      </c>
      <c r="J73" s="21"/>
      <c r="K73" s="21"/>
      <c r="L73" s="21"/>
      <c r="M73" s="21"/>
      <c r="N73" s="21"/>
      <c r="O73" s="21"/>
      <c r="P73" s="21"/>
      <c r="Q73" s="53"/>
      <c r="R73" s="53"/>
      <c r="S73" s="21"/>
      <c r="T73" s="21"/>
      <c r="U73" s="21"/>
      <c r="V73" s="21"/>
      <c r="W73" s="21"/>
      <c r="X73" s="21"/>
      <c r="Y73" s="21"/>
      <c r="AA73" s="21"/>
      <c r="AB73" s="21"/>
      <c r="AC73" s="21"/>
      <c r="AD73" s="21"/>
      <c r="AE73" s="21"/>
    </row>
    <row r="74" spans="1:31" x14ac:dyDescent="0.35">
      <c r="A74" t="s">
        <v>199</v>
      </c>
      <c r="B74" s="63" t="s">
        <v>798</v>
      </c>
      <c r="C74" s="63" t="s">
        <v>799</v>
      </c>
      <c r="D74" s="20">
        <f>SUM(H74:AS74)</f>
        <v>18</v>
      </c>
      <c r="AD74" s="21">
        <v>18</v>
      </c>
      <c r="AE74" s="21"/>
    </row>
    <row r="75" spans="1:31" x14ac:dyDescent="0.35">
      <c r="A75" t="s">
        <v>200</v>
      </c>
      <c r="B75" t="s">
        <v>971</v>
      </c>
      <c r="C75" t="s">
        <v>35</v>
      </c>
      <c r="D75" s="20">
        <f>SUM(H75:AS75)</f>
        <v>18</v>
      </c>
      <c r="AE75" s="21">
        <v>18</v>
      </c>
    </row>
    <row r="76" spans="1:31" x14ac:dyDescent="0.35">
      <c r="A76" t="s">
        <v>201</v>
      </c>
      <c r="B76" t="s">
        <v>805</v>
      </c>
      <c r="C76" t="s">
        <v>598</v>
      </c>
      <c r="D76" s="20">
        <f>SUM(H76:AS76)</f>
        <v>16</v>
      </c>
      <c r="Q76" s="54"/>
      <c r="R76" s="54"/>
      <c r="T76" s="21">
        <v>16</v>
      </c>
      <c r="W76" s="21"/>
      <c r="X76" s="21"/>
      <c r="Y76" s="21"/>
      <c r="AA76" s="21"/>
      <c r="AB76" s="21"/>
      <c r="AC76" s="21"/>
      <c r="AD76" s="21"/>
      <c r="AE76" s="21"/>
    </row>
    <row r="77" spans="1:31" x14ac:dyDescent="0.35">
      <c r="A77" t="s">
        <v>202</v>
      </c>
      <c r="B77" t="s">
        <v>590</v>
      </c>
      <c r="C77" t="s">
        <v>543</v>
      </c>
      <c r="D77" s="20">
        <f>SUM(H77:AS77)</f>
        <v>9</v>
      </c>
      <c r="F77" s="3">
        <v>3</v>
      </c>
      <c r="H77" s="15">
        <f>IF(H$7="A1",4*F77+200,IF(H$7="A2",3*F77,IF(H$7="B",3*F77,4*F77)))</f>
        <v>9</v>
      </c>
      <c r="I77" s="21">
        <v>0</v>
      </c>
      <c r="J77" s="21"/>
      <c r="K77" s="21"/>
      <c r="L77" s="21"/>
      <c r="M77" s="21"/>
      <c r="N77" s="21"/>
      <c r="O77" s="21"/>
      <c r="P77" s="21"/>
      <c r="Q77" s="53"/>
      <c r="R77" s="53"/>
      <c r="S77" s="21"/>
      <c r="T77" s="21"/>
      <c r="U77" s="21"/>
      <c r="V77" s="21"/>
      <c r="W77" s="21"/>
      <c r="X77" s="21"/>
      <c r="Y77" s="21"/>
      <c r="AA77" s="21"/>
      <c r="AB77" s="21"/>
      <c r="AC77" s="21"/>
      <c r="AD77" s="21"/>
      <c r="AE77" s="21"/>
    </row>
    <row r="78" spans="1:31" x14ac:dyDescent="0.35">
      <c r="A78" t="s">
        <v>232</v>
      </c>
      <c r="B78" t="s">
        <v>728</v>
      </c>
      <c r="C78" t="s">
        <v>35</v>
      </c>
      <c r="D78" s="20">
        <f>SUM(H78:AS78)</f>
        <v>9</v>
      </c>
      <c r="Q78" s="54"/>
      <c r="R78" s="54"/>
      <c r="T78" s="47"/>
      <c r="V78" s="21">
        <v>9</v>
      </c>
      <c r="W78" s="21"/>
      <c r="X78" s="21"/>
      <c r="Y78" s="21"/>
      <c r="AA78" s="21"/>
      <c r="AB78" s="21"/>
      <c r="AC78" s="21"/>
      <c r="AD78" s="21"/>
      <c r="AE78" s="21"/>
    </row>
    <row r="79" spans="1:31" x14ac:dyDescent="0.35">
      <c r="A79" t="s">
        <v>233</v>
      </c>
      <c r="B79" s="63" t="s">
        <v>963</v>
      </c>
      <c r="C79" s="63" t="s">
        <v>964</v>
      </c>
      <c r="D79" s="20">
        <f>SUM(H79:AS79)</f>
        <v>9</v>
      </c>
      <c r="AD79" s="21">
        <v>9</v>
      </c>
      <c r="AE79" s="21"/>
    </row>
    <row r="80" spans="1:31" x14ac:dyDescent="0.35">
      <c r="A80" t="s">
        <v>234</v>
      </c>
      <c r="B80" t="s">
        <v>587</v>
      </c>
      <c r="C80" t="s">
        <v>369</v>
      </c>
      <c r="D80" s="20">
        <f>SUM(H80:AS80)</f>
        <v>9</v>
      </c>
      <c r="AE80" s="21">
        <v>9</v>
      </c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AE80">
    <sortCondition descending="1" ref="D10:D80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AB46"/>
  <sheetViews>
    <sheetView tabSelected="1" topLeftCell="A5" workbookViewId="0">
      <pane xSplit="5" ySplit="8" topLeftCell="P13" activePane="bottomRight" state="frozen"/>
      <selection activeCell="A5" sqref="A5"/>
      <selection pane="topRight" activeCell="F5" sqref="F5"/>
      <selection pane="bottomLeft" activeCell="A10" sqref="A10"/>
      <selection pane="bottomRight" activeCell="C17" sqref="C17"/>
    </sheetView>
  </sheetViews>
  <sheetFormatPr defaultColWidth="8.81640625" defaultRowHeight="14.5" x14ac:dyDescent="0.35"/>
  <cols>
    <col min="1" max="1" width="3.453125" bestFit="1" customWidth="1"/>
    <col min="2" max="2" width="24.7265625" customWidth="1"/>
    <col min="3" max="3" width="25.453125" customWidth="1"/>
    <col min="4" max="4" width="8.81640625" style="2"/>
    <col min="5" max="5" width="5.26953125" customWidth="1"/>
    <col min="6" max="7" width="8.81640625" style="8" hidden="1" customWidth="1"/>
    <col min="9" max="9" width="8.81640625" style="8"/>
  </cols>
  <sheetData>
    <row r="7" spans="1:28" x14ac:dyDescent="0.35">
      <c r="H7" s="3" t="s">
        <v>613</v>
      </c>
      <c r="I7" s="8" t="s">
        <v>613</v>
      </c>
      <c r="J7" s="3" t="s">
        <v>615</v>
      </c>
      <c r="K7" s="3" t="s">
        <v>613</v>
      </c>
      <c r="L7" s="3" t="s">
        <v>613</v>
      </c>
      <c r="M7" s="3" t="s">
        <v>615</v>
      </c>
      <c r="N7" s="3" t="s">
        <v>615</v>
      </c>
      <c r="O7" s="3" t="s">
        <v>613</v>
      </c>
      <c r="P7" s="3" t="s">
        <v>613</v>
      </c>
      <c r="Q7" s="3" t="s">
        <v>615</v>
      </c>
      <c r="R7" s="3" t="s">
        <v>613</v>
      </c>
      <c r="S7" s="3" t="s">
        <v>613</v>
      </c>
      <c r="T7" s="3" t="s">
        <v>613</v>
      </c>
      <c r="U7" s="3" t="s">
        <v>614</v>
      </c>
      <c r="V7" s="3" t="s">
        <v>613</v>
      </c>
      <c r="W7" s="3" t="s">
        <v>613</v>
      </c>
      <c r="X7" s="3" t="s">
        <v>613</v>
      </c>
    </row>
    <row r="9" spans="1:28" x14ac:dyDescent="0.35">
      <c r="B9" t="s">
        <v>0</v>
      </c>
    </row>
    <row r="10" spans="1:28" x14ac:dyDescent="0.35">
      <c r="B10" t="s">
        <v>1</v>
      </c>
    </row>
    <row r="12" spans="1:28" ht="46" customHeight="1" x14ac:dyDescent="0.35">
      <c r="B12" s="2" t="s">
        <v>7</v>
      </c>
      <c r="D12" s="2" t="s">
        <v>52</v>
      </c>
      <c r="F12" s="10" t="s">
        <v>602</v>
      </c>
      <c r="G12" s="10" t="s">
        <v>622</v>
      </c>
      <c r="H12" s="10" t="s">
        <v>602</v>
      </c>
      <c r="I12" s="10" t="s">
        <v>620</v>
      </c>
      <c r="J12" s="4" t="s">
        <v>638</v>
      </c>
      <c r="K12" s="4" t="s">
        <v>661</v>
      </c>
      <c r="L12" s="4" t="s">
        <v>665</v>
      </c>
      <c r="M12" s="4" t="s">
        <v>685</v>
      </c>
      <c r="N12" s="4" t="s">
        <v>821</v>
      </c>
      <c r="O12" s="4" t="s">
        <v>766</v>
      </c>
      <c r="P12" s="4" t="s">
        <v>693</v>
      </c>
      <c r="Q12" s="4" t="s">
        <v>794</v>
      </c>
      <c r="R12" s="4" t="s">
        <v>818</v>
      </c>
      <c r="S12" s="4" t="s">
        <v>814</v>
      </c>
      <c r="T12" s="4" t="s">
        <v>817</v>
      </c>
      <c r="U12" s="4" t="s">
        <v>847</v>
      </c>
      <c r="V12" s="4" t="s">
        <v>895</v>
      </c>
      <c r="W12" s="4" t="s">
        <v>965</v>
      </c>
      <c r="X12" s="4" t="s">
        <v>974</v>
      </c>
    </row>
    <row r="13" spans="1:28" x14ac:dyDescent="0.35">
      <c r="A13" t="s">
        <v>110</v>
      </c>
      <c r="B13" t="s">
        <v>90</v>
      </c>
      <c r="C13" t="s">
        <v>54</v>
      </c>
      <c r="D13" s="5">
        <f>SUM(H13:BN13)</f>
        <v>5335</v>
      </c>
      <c r="E13" s="3"/>
      <c r="F13" s="13">
        <v>240</v>
      </c>
      <c r="G13" s="19"/>
      <c r="H13" s="17">
        <f>IF(H$7="A1",4*F13+200,IF(H$7="A2",3*F13,IF(H$7="B",3*F13,4*F13)))</f>
        <v>720</v>
      </c>
      <c r="I13" s="21">
        <v>630</v>
      </c>
      <c r="J13" s="21">
        <v>0</v>
      </c>
      <c r="K13" s="21">
        <v>288</v>
      </c>
      <c r="L13" s="21">
        <v>900</v>
      </c>
      <c r="M13" s="21">
        <v>24</v>
      </c>
      <c r="N13" s="21">
        <v>28</v>
      </c>
      <c r="O13" s="21">
        <v>900</v>
      </c>
      <c r="P13" s="39"/>
      <c r="Q13" s="21"/>
      <c r="R13" s="21">
        <v>450</v>
      </c>
      <c r="S13" s="21">
        <v>180</v>
      </c>
      <c r="T13" s="21">
        <v>495</v>
      </c>
      <c r="W13" s="21">
        <v>720</v>
      </c>
      <c r="X13" s="21"/>
    </row>
    <row r="14" spans="1:28" x14ac:dyDescent="0.35">
      <c r="A14" t="s">
        <v>111</v>
      </c>
      <c r="B14" t="s">
        <v>87</v>
      </c>
      <c r="C14" t="s">
        <v>105</v>
      </c>
      <c r="D14" s="5">
        <f>SUM(H14:BN14)</f>
        <v>5240</v>
      </c>
      <c r="E14" s="3"/>
      <c r="F14" s="13">
        <v>300</v>
      </c>
      <c r="G14" s="19"/>
      <c r="H14" s="17">
        <f>IF(H$7="A1",4*F14+200,IF(H$7="A2",3*F14,IF(H$7="B",3*F14,4*F14)))</f>
        <v>900</v>
      </c>
      <c r="I14" s="21">
        <v>405</v>
      </c>
      <c r="J14" s="21">
        <v>200</v>
      </c>
      <c r="K14" s="21">
        <v>81</v>
      </c>
      <c r="L14" s="21">
        <v>540</v>
      </c>
      <c r="M14" s="39"/>
      <c r="N14" s="39"/>
      <c r="O14" s="21">
        <v>252</v>
      </c>
      <c r="P14" s="21">
        <v>63</v>
      </c>
      <c r="Q14" s="21"/>
      <c r="R14" s="21">
        <v>252</v>
      </c>
      <c r="S14" s="21">
        <v>315</v>
      </c>
      <c r="T14" s="21">
        <v>630</v>
      </c>
      <c r="V14" s="21">
        <v>72</v>
      </c>
      <c r="W14" s="21">
        <v>900</v>
      </c>
      <c r="X14" s="21">
        <v>630</v>
      </c>
      <c r="AB14" s="3"/>
    </row>
    <row r="15" spans="1:28" ht="15.5" x14ac:dyDescent="0.35">
      <c r="A15" t="s">
        <v>118</v>
      </c>
      <c r="B15" t="s">
        <v>214</v>
      </c>
      <c r="C15" t="s">
        <v>215</v>
      </c>
      <c r="D15" s="5">
        <f>SUM(H15:BN15)</f>
        <v>4185</v>
      </c>
      <c r="E15" s="3"/>
      <c r="F15" s="13">
        <v>180</v>
      </c>
      <c r="G15" s="19"/>
      <c r="H15" s="17">
        <f>IF(H$7="A1",4*F15+200,IF(H$7="A2",3*F15,IF(H$7="B",3*F15,4*F15)))</f>
        <v>540</v>
      </c>
      <c r="I15" s="21">
        <v>540</v>
      </c>
      <c r="J15" s="21">
        <v>0</v>
      </c>
      <c r="K15" s="21"/>
      <c r="L15" s="21">
        <v>270</v>
      </c>
      <c r="M15" s="39"/>
      <c r="N15" s="39"/>
      <c r="O15" s="21">
        <v>720</v>
      </c>
      <c r="P15" s="40"/>
      <c r="Q15" s="49"/>
      <c r="R15" s="41">
        <v>360</v>
      </c>
      <c r="T15" s="21">
        <v>720</v>
      </c>
      <c r="U15" s="38"/>
      <c r="V15" s="11"/>
      <c r="W15" s="21">
        <v>495</v>
      </c>
      <c r="X15" s="21">
        <v>540</v>
      </c>
      <c r="AB15" s="3"/>
    </row>
    <row r="16" spans="1:28" x14ac:dyDescent="0.35">
      <c r="A16" t="s">
        <v>117</v>
      </c>
      <c r="B16" t="s">
        <v>89</v>
      </c>
      <c r="C16" t="s">
        <v>107</v>
      </c>
      <c r="D16" s="5">
        <f>SUM(H16:BN16)</f>
        <v>3459</v>
      </c>
      <c r="E16" s="3"/>
      <c r="F16" s="13">
        <v>96</v>
      </c>
      <c r="G16" s="19"/>
      <c r="H16" s="17">
        <f>IF(H$7="A1",4*F16+200,IF(H$7="A2",3*F16,IF(H$7="B",3*F16,4*F16)))</f>
        <v>288</v>
      </c>
      <c r="I16" s="21">
        <v>198</v>
      </c>
      <c r="J16" s="21">
        <v>0</v>
      </c>
      <c r="K16" s="21"/>
      <c r="L16" s="21">
        <v>315</v>
      </c>
      <c r="M16" s="39"/>
      <c r="N16" s="39"/>
      <c r="O16" s="21">
        <v>495</v>
      </c>
      <c r="P16" s="39"/>
      <c r="Q16" s="21"/>
      <c r="R16" s="21">
        <v>630</v>
      </c>
      <c r="T16" s="21">
        <v>288</v>
      </c>
      <c r="U16" s="37">
        <v>120</v>
      </c>
      <c r="W16" s="21">
        <v>630</v>
      </c>
      <c r="X16" s="21">
        <v>495</v>
      </c>
      <c r="AB16" s="3"/>
    </row>
    <row r="17" spans="1:28" ht="15.5" x14ac:dyDescent="0.35">
      <c r="A17" t="s">
        <v>116</v>
      </c>
      <c r="B17" t="s">
        <v>88</v>
      </c>
      <c r="C17" t="s">
        <v>106</v>
      </c>
      <c r="D17" s="5">
        <f>SUM(H17:BN17)</f>
        <v>3341</v>
      </c>
      <c r="E17" s="3"/>
      <c r="F17" s="13">
        <v>165</v>
      </c>
      <c r="G17" s="19"/>
      <c r="H17" s="17">
        <f>IF(H$7="A1",4*F17+200,IF(H$7="A2",3*F17,IF(H$7="B",3*F17,4*F17)))</f>
        <v>495</v>
      </c>
      <c r="I17" s="21">
        <v>495</v>
      </c>
      <c r="J17" s="21">
        <v>0</v>
      </c>
      <c r="K17" s="21"/>
      <c r="L17" s="21">
        <v>216</v>
      </c>
      <c r="M17" s="39"/>
      <c r="N17" s="39"/>
      <c r="O17" s="21">
        <v>405</v>
      </c>
      <c r="P17" s="42"/>
      <c r="Q17" s="48">
        <v>128</v>
      </c>
      <c r="R17" s="43">
        <v>900</v>
      </c>
      <c r="T17" s="21">
        <v>252</v>
      </c>
      <c r="W17" s="21">
        <v>450</v>
      </c>
      <c r="X17" s="21"/>
      <c r="AB17" s="3"/>
    </row>
    <row r="18" spans="1:28" ht="15.5" x14ac:dyDescent="0.35">
      <c r="A18" t="s">
        <v>115</v>
      </c>
      <c r="B18" t="s">
        <v>94</v>
      </c>
      <c r="C18" t="s">
        <v>46</v>
      </c>
      <c r="D18" s="5">
        <f>SUM(H18:BN18)</f>
        <v>2970</v>
      </c>
      <c r="E18" s="3"/>
      <c r="F18" s="13">
        <v>135</v>
      </c>
      <c r="G18" s="19"/>
      <c r="H18" s="17">
        <f>IF(H$7="A1",4*F18+200,IF(H$7="A2",3*F18,IF(H$7="B",3*F18,4*F18)))</f>
        <v>405</v>
      </c>
      <c r="I18" s="21">
        <v>216</v>
      </c>
      <c r="J18" s="21">
        <v>0</v>
      </c>
      <c r="K18" s="21"/>
      <c r="L18" s="21">
        <v>162</v>
      </c>
      <c r="M18" s="39"/>
      <c r="N18" s="39"/>
      <c r="O18" s="21">
        <v>315</v>
      </c>
      <c r="P18" s="39"/>
      <c r="Q18" s="21"/>
      <c r="R18" s="41">
        <v>270</v>
      </c>
      <c r="S18" s="28"/>
      <c r="T18" s="21">
        <v>162</v>
      </c>
      <c r="V18" s="11"/>
      <c r="W18" s="21">
        <v>540</v>
      </c>
      <c r="X18" s="21">
        <v>900</v>
      </c>
      <c r="AB18" s="3"/>
    </row>
    <row r="19" spans="1:28" x14ac:dyDescent="0.35">
      <c r="A19" t="s">
        <v>114</v>
      </c>
      <c r="B19" t="s">
        <v>93</v>
      </c>
      <c r="C19" t="s">
        <v>35</v>
      </c>
      <c r="D19" s="5">
        <f>SUM(H19:BN19)</f>
        <v>2934</v>
      </c>
      <c r="E19" s="3"/>
      <c r="F19" s="13">
        <v>60</v>
      </c>
      <c r="G19" s="19"/>
      <c r="H19" s="17">
        <f>IF(H$7="A1",4*F19+200,IF(H$7="A2",3*F19,IF(H$7="B",3*F19,4*F19)))</f>
        <v>180</v>
      </c>
      <c r="I19" s="21">
        <v>252</v>
      </c>
      <c r="J19" s="21">
        <v>0</v>
      </c>
      <c r="K19" s="21"/>
      <c r="L19" s="21">
        <v>495</v>
      </c>
      <c r="M19" s="39"/>
      <c r="N19" s="39"/>
      <c r="O19" s="21">
        <v>234</v>
      </c>
      <c r="P19" s="40"/>
      <c r="Q19" s="49"/>
      <c r="R19" s="41">
        <v>288</v>
      </c>
      <c r="S19" s="28"/>
      <c r="T19" s="21">
        <v>405</v>
      </c>
      <c r="U19" s="38"/>
      <c r="W19" s="21">
        <v>360</v>
      </c>
      <c r="X19" s="21">
        <v>720</v>
      </c>
      <c r="AB19" s="3"/>
    </row>
    <row r="20" spans="1:28" x14ac:dyDescent="0.35">
      <c r="A20" t="s">
        <v>113</v>
      </c>
      <c r="B20" s="12" t="s">
        <v>461</v>
      </c>
      <c r="C20" s="7" t="s">
        <v>621</v>
      </c>
      <c r="D20" s="5">
        <f>SUM(H20:BN20)</f>
        <v>2376</v>
      </c>
      <c r="F20" s="13">
        <v>30</v>
      </c>
      <c r="G20" s="19"/>
      <c r="H20" s="17">
        <f>IF(H$7="A1",4*F20+200,IF(H$7="A2",3*F20,IF(H$7="B",3*F20,4*F20)))</f>
        <v>90</v>
      </c>
      <c r="I20" s="21">
        <v>315</v>
      </c>
      <c r="J20" s="21">
        <v>0</v>
      </c>
      <c r="K20" s="21"/>
      <c r="L20" s="21">
        <v>252</v>
      </c>
      <c r="M20" s="39"/>
      <c r="N20" s="39"/>
      <c r="O20" s="21">
        <v>144</v>
      </c>
      <c r="P20" s="44"/>
      <c r="Q20" s="51"/>
      <c r="R20" s="46">
        <v>315</v>
      </c>
      <c r="S20" s="28"/>
      <c r="T20" s="21">
        <v>450</v>
      </c>
      <c r="W20" s="21">
        <v>405</v>
      </c>
      <c r="X20" s="21">
        <v>405</v>
      </c>
      <c r="AB20" s="3"/>
    </row>
    <row r="21" spans="1:28" x14ac:dyDescent="0.35">
      <c r="A21" t="s">
        <v>112</v>
      </c>
      <c r="B21" t="s">
        <v>101</v>
      </c>
      <c r="C21" t="s">
        <v>46</v>
      </c>
      <c r="D21" s="5">
        <f>SUM(H21:BN21)</f>
        <v>1919</v>
      </c>
      <c r="E21" s="3"/>
      <c r="F21" s="13">
        <v>66</v>
      </c>
      <c r="G21" s="19"/>
      <c r="H21" s="17">
        <f>IF(H$7="A1",4*F21+200,IF(H$7="A2",3*F21,IF(H$7="B",3*F21,4*F21)))</f>
        <v>198</v>
      </c>
      <c r="I21" s="21">
        <v>180</v>
      </c>
      <c r="J21" s="21">
        <v>0</v>
      </c>
      <c r="K21" s="21"/>
      <c r="L21" s="21">
        <v>81</v>
      </c>
      <c r="M21" s="39"/>
      <c r="N21" s="39"/>
      <c r="O21" s="39"/>
      <c r="P21" s="12"/>
      <c r="Q21" s="50">
        <v>200</v>
      </c>
      <c r="R21" s="45">
        <v>720</v>
      </c>
      <c r="T21" s="21">
        <v>270</v>
      </c>
      <c r="V21" s="11"/>
      <c r="W21" s="21">
        <v>270</v>
      </c>
      <c r="X21" s="21"/>
      <c r="AB21" s="3"/>
    </row>
    <row r="22" spans="1:28" ht="15.5" x14ac:dyDescent="0.35">
      <c r="A22" t="s">
        <v>119</v>
      </c>
      <c r="B22" t="s">
        <v>92</v>
      </c>
      <c r="C22" t="s">
        <v>106</v>
      </c>
      <c r="D22" s="5">
        <f>SUM(H22:BN22)</f>
        <v>1764</v>
      </c>
      <c r="E22" s="3"/>
      <c r="F22" s="13">
        <v>78</v>
      </c>
      <c r="G22" s="19"/>
      <c r="H22" s="17">
        <f>IF(H$7="A1",4*F22+200,IF(H$7="A2",3*F22,IF(H$7="B",3*F22,4*F22)))</f>
        <v>234</v>
      </c>
      <c r="I22" s="21">
        <v>162</v>
      </c>
      <c r="J22" s="21">
        <v>0</v>
      </c>
      <c r="K22" s="21"/>
      <c r="L22" s="21">
        <v>126</v>
      </c>
      <c r="M22" s="39"/>
      <c r="N22" s="39"/>
      <c r="O22" s="21">
        <v>270</v>
      </c>
      <c r="P22" s="40"/>
      <c r="Q22" s="49"/>
      <c r="R22" s="41">
        <v>216</v>
      </c>
      <c r="S22" s="27"/>
      <c r="T22" s="21">
        <v>144</v>
      </c>
      <c r="W22" s="21">
        <v>252</v>
      </c>
      <c r="X22" s="21">
        <v>360</v>
      </c>
      <c r="AB22" s="3"/>
    </row>
    <row r="23" spans="1:28" x14ac:dyDescent="0.35">
      <c r="A23" t="s">
        <v>120</v>
      </c>
      <c r="B23" t="s">
        <v>97</v>
      </c>
      <c r="C23" t="s">
        <v>46</v>
      </c>
      <c r="D23" s="5">
        <f>SUM(H23:BN23)</f>
        <v>1683</v>
      </c>
      <c r="E23" s="3"/>
      <c r="F23" s="13">
        <v>42</v>
      </c>
      <c r="G23" s="19"/>
      <c r="H23" s="17">
        <f>IF(H$7="A1",4*F23+200,IF(H$7="A2",3*F23,IF(H$7="B",3*F23,4*F23)))</f>
        <v>126</v>
      </c>
      <c r="I23" s="21">
        <v>108</v>
      </c>
      <c r="J23" s="21">
        <v>0</v>
      </c>
      <c r="K23" s="21"/>
      <c r="L23" s="21">
        <v>234</v>
      </c>
      <c r="M23" s="39"/>
      <c r="N23" s="39"/>
      <c r="O23" s="21">
        <v>216</v>
      </c>
      <c r="P23" s="40"/>
      <c r="Q23" s="49"/>
      <c r="R23" s="41">
        <v>198</v>
      </c>
      <c r="S23" s="27"/>
      <c r="T23" s="21">
        <v>117</v>
      </c>
      <c r="V23" s="11"/>
      <c r="W23" s="21">
        <v>234</v>
      </c>
      <c r="X23" s="21">
        <v>450</v>
      </c>
      <c r="AB23" s="3"/>
    </row>
    <row r="24" spans="1:28" x14ac:dyDescent="0.35">
      <c r="A24" t="s">
        <v>121</v>
      </c>
      <c r="B24" t="s">
        <v>99</v>
      </c>
      <c r="C24" t="s">
        <v>108</v>
      </c>
      <c r="D24" s="5">
        <f>SUM(H24:BN24)</f>
        <v>1638</v>
      </c>
      <c r="E24" s="3"/>
      <c r="F24" s="13">
        <v>84</v>
      </c>
      <c r="G24" s="19"/>
      <c r="H24" s="17">
        <f>IF(H$7="A1",4*F24+200,IF(H$7="A2",3*F24,IF(H$7="B",3*F24,4*F24)))</f>
        <v>252</v>
      </c>
      <c r="I24" s="21">
        <v>234</v>
      </c>
      <c r="J24" s="21">
        <v>0</v>
      </c>
      <c r="K24" s="21"/>
      <c r="L24" s="21">
        <v>405</v>
      </c>
      <c r="M24" s="39"/>
      <c r="N24" s="39"/>
      <c r="O24" s="21">
        <v>198</v>
      </c>
      <c r="P24" s="40"/>
      <c r="Q24" s="49"/>
      <c r="R24" s="41">
        <v>234</v>
      </c>
      <c r="S24" s="27"/>
      <c r="T24" s="21"/>
      <c r="U24" s="38"/>
      <c r="W24" s="21">
        <v>315</v>
      </c>
      <c r="X24" s="21"/>
    </row>
    <row r="25" spans="1:28" x14ac:dyDescent="0.35">
      <c r="A25" t="s">
        <v>122</v>
      </c>
      <c r="B25" t="s">
        <v>354</v>
      </c>
      <c r="C25" t="s">
        <v>107</v>
      </c>
      <c r="D25" s="5">
        <f>SUM(H25:BN25)</f>
        <v>1071</v>
      </c>
      <c r="E25" s="3"/>
      <c r="F25" s="13"/>
      <c r="G25" s="19"/>
      <c r="H25" s="17">
        <f>IF(H$7="A1",4*F25+200,IF(H$7="A2",3*F25,IF(H$7="B",3*F25,4*F25)))</f>
        <v>0</v>
      </c>
      <c r="I25" s="21">
        <v>126</v>
      </c>
      <c r="J25" s="21">
        <v>0</v>
      </c>
      <c r="K25" s="21"/>
      <c r="L25" s="21">
        <v>45</v>
      </c>
      <c r="M25" s="39"/>
      <c r="N25" s="39"/>
      <c r="O25" s="21">
        <v>108</v>
      </c>
      <c r="P25" s="12"/>
      <c r="Q25" s="50"/>
      <c r="R25" s="45">
        <v>126</v>
      </c>
      <c r="S25" s="27"/>
      <c r="T25" s="21">
        <v>180</v>
      </c>
      <c r="W25" s="21">
        <v>198</v>
      </c>
      <c r="X25" s="21">
        <v>288</v>
      </c>
    </row>
    <row r="26" spans="1:28" x14ac:dyDescent="0.35">
      <c r="A26" t="s">
        <v>123</v>
      </c>
      <c r="B26" s="12" t="s">
        <v>462</v>
      </c>
      <c r="C26" s="7" t="s">
        <v>463</v>
      </c>
      <c r="D26" s="5">
        <f>SUM(H26:BN26)</f>
        <v>1044</v>
      </c>
      <c r="G26" s="18"/>
      <c r="H26" s="17">
        <f>IF(H$7="A1",4*F26+200,IF(H$7="A2",3*F26,IF(H$7="B",3*F26,4*F26)))</f>
        <v>0</v>
      </c>
      <c r="I26" s="21">
        <v>90</v>
      </c>
      <c r="J26" s="21">
        <v>0</v>
      </c>
      <c r="K26" s="21"/>
      <c r="L26" s="21">
        <v>54</v>
      </c>
      <c r="M26" s="39"/>
      <c r="N26" s="39"/>
      <c r="O26" s="21">
        <v>117</v>
      </c>
      <c r="P26" s="39"/>
      <c r="Q26" s="21"/>
      <c r="R26" s="21">
        <v>144</v>
      </c>
      <c r="S26" s="30"/>
      <c r="T26" s="21">
        <v>108</v>
      </c>
      <c r="W26" s="21">
        <v>216</v>
      </c>
      <c r="X26" s="21">
        <v>315</v>
      </c>
    </row>
    <row r="27" spans="1:28" x14ac:dyDescent="0.35">
      <c r="A27" t="s">
        <v>124</v>
      </c>
      <c r="B27" t="s">
        <v>91</v>
      </c>
      <c r="C27" t="s">
        <v>33</v>
      </c>
      <c r="D27" s="5">
        <f>SUM(H27:BN27)</f>
        <v>930</v>
      </c>
      <c r="E27" s="3"/>
      <c r="F27" s="13">
        <v>210</v>
      </c>
      <c r="G27" s="19"/>
      <c r="H27" s="17">
        <f>IF(H$7="A1",4*F27+200,IF(H$7="A2",3*F27,IF(H$7="B",3*F27,4*F27)))</f>
        <v>630</v>
      </c>
      <c r="I27" s="21">
        <v>0</v>
      </c>
      <c r="J27" s="21">
        <v>0</v>
      </c>
      <c r="K27" s="21"/>
      <c r="L27" s="21">
        <v>180</v>
      </c>
      <c r="M27" s="39"/>
      <c r="N27" s="39"/>
      <c r="O27" s="39"/>
      <c r="P27" s="39"/>
      <c r="Q27" s="21">
        <v>120</v>
      </c>
      <c r="R27" s="21"/>
      <c r="T27" s="21"/>
      <c r="V27" s="11"/>
      <c r="W27" s="21"/>
      <c r="X27" s="21"/>
      <c r="Z27" s="63"/>
      <c r="AA27" s="63"/>
    </row>
    <row r="28" spans="1:28" x14ac:dyDescent="0.35">
      <c r="A28" t="s">
        <v>125</v>
      </c>
      <c r="B28" t="s">
        <v>95</v>
      </c>
      <c r="C28" t="s">
        <v>109</v>
      </c>
      <c r="D28" s="5">
        <f>SUM(H28:BN28)</f>
        <v>774</v>
      </c>
      <c r="E28" s="3"/>
      <c r="F28" s="13"/>
      <c r="G28" s="19"/>
      <c r="H28" s="17">
        <f>IF(H$7="A1",4*F28+200,IF(H$7="A2",3*F28,IF(H$7="B",3*F28,4*F28)))</f>
        <v>0</v>
      </c>
      <c r="I28" s="21">
        <v>144</v>
      </c>
      <c r="J28" s="21">
        <v>0</v>
      </c>
      <c r="K28" s="21"/>
      <c r="L28" s="21">
        <v>144</v>
      </c>
      <c r="M28" s="39"/>
      <c r="N28" s="39"/>
      <c r="O28" s="21">
        <v>288</v>
      </c>
      <c r="P28" s="12"/>
      <c r="Q28" s="50"/>
      <c r="R28" s="45"/>
      <c r="S28" s="27"/>
      <c r="T28" s="21">
        <v>198</v>
      </c>
      <c r="W28" s="21"/>
      <c r="X28" s="21"/>
      <c r="Z28" s="64"/>
      <c r="AA28" s="64"/>
      <c r="AB28" s="62"/>
    </row>
    <row r="29" spans="1:28" x14ac:dyDescent="0.35">
      <c r="A29" t="s">
        <v>127</v>
      </c>
      <c r="B29" t="s">
        <v>597</v>
      </c>
      <c r="C29" t="s">
        <v>598</v>
      </c>
      <c r="D29" s="5">
        <f>SUM(H29:BN29)</f>
        <v>689</v>
      </c>
      <c r="F29" s="8">
        <v>27</v>
      </c>
      <c r="G29" s="18"/>
      <c r="H29" s="17">
        <f>IF(H$7="A1",4*F29+200,IF(H$7="A2",3*F29,IF(H$7="B",3*F29,4*F29)))</f>
        <v>81</v>
      </c>
      <c r="I29" s="21">
        <v>0</v>
      </c>
      <c r="J29" s="21">
        <v>0</v>
      </c>
      <c r="K29" s="21"/>
      <c r="L29" s="21"/>
      <c r="M29" s="39"/>
      <c r="N29" s="39"/>
      <c r="O29" s="39"/>
      <c r="P29" s="39"/>
      <c r="Q29" s="21">
        <v>320</v>
      </c>
      <c r="R29" s="21"/>
      <c r="S29" s="30"/>
      <c r="T29" s="21"/>
      <c r="V29" s="3"/>
      <c r="W29" s="21">
        <v>288</v>
      </c>
      <c r="X29" s="21"/>
      <c r="Z29" s="63"/>
      <c r="AA29" s="63"/>
    </row>
    <row r="30" spans="1:28" ht="15.5" x14ac:dyDescent="0.35">
      <c r="A30" t="s">
        <v>128</v>
      </c>
      <c r="B30" t="s">
        <v>599</v>
      </c>
      <c r="C30" t="s">
        <v>600</v>
      </c>
      <c r="D30" s="5">
        <f>SUM(H30:BN30)</f>
        <v>621</v>
      </c>
      <c r="F30" s="8">
        <v>24</v>
      </c>
      <c r="G30" s="18"/>
      <c r="H30" s="17">
        <f>IF(H$7="A1",4*F30+200,IF(H$7="A2",3*F30,IF(H$7="B",3*F30,4*F30)))</f>
        <v>72</v>
      </c>
      <c r="I30" s="21">
        <v>81</v>
      </c>
      <c r="J30" s="21">
        <v>0</v>
      </c>
      <c r="K30" s="21"/>
      <c r="L30" s="21">
        <v>72</v>
      </c>
      <c r="M30" s="39"/>
      <c r="N30" s="39"/>
      <c r="O30" s="39"/>
      <c r="P30" s="12"/>
      <c r="Q30" s="50"/>
      <c r="R30" s="45"/>
      <c r="T30" s="21"/>
      <c r="W30" s="21">
        <v>144</v>
      </c>
      <c r="X30" s="21">
        <v>252</v>
      </c>
    </row>
    <row r="31" spans="1:28" x14ac:dyDescent="0.35">
      <c r="A31" t="s">
        <v>129</v>
      </c>
      <c r="B31" t="s">
        <v>102</v>
      </c>
      <c r="C31" t="s">
        <v>109</v>
      </c>
      <c r="D31" s="5">
        <f>SUM(H31:BN31)</f>
        <v>522</v>
      </c>
      <c r="E31" s="3"/>
      <c r="F31" s="13"/>
      <c r="G31" s="19"/>
      <c r="H31" s="17">
        <f>IF(H$7="A1",4*F31+200,IF(H$7="A2",3*F31,IF(H$7="B",3*F31,4*F31)))</f>
        <v>0</v>
      </c>
      <c r="I31" s="21">
        <v>117</v>
      </c>
      <c r="J31" s="21">
        <v>0</v>
      </c>
      <c r="K31" s="21"/>
      <c r="L31" s="21">
        <v>99</v>
      </c>
      <c r="M31" s="39"/>
      <c r="N31" s="39"/>
      <c r="O31" s="21">
        <v>180</v>
      </c>
      <c r="P31" s="12"/>
      <c r="Q31" s="50"/>
      <c r="R31" s="45"/>
      <c r="S31" s="30"/>
      <c r="T31" s="21">
        <v>126</v>
      </c>
      <c r="U31" s="38"/>
      <c r="W31" s="21"/>
      <c r="X31" s="21"/>
    </row>
    <row r="32" spans="1:28" x14ac:dyDescent="0.35">
      <c r="A32" t="s">
        <v>130</v>
      </c>
      <c r="B32" t="s">
        <v>100</v>
      </c>
      <c r="C32" t="s">
        <v>85</v>
      </c>
      <c r="D32" s="5">
        <f>SUM(H32:BN32)</f>
        <v>450</v>
      </c>
      <c r="E32" s="3"/>
      <c r="F32" s="13">
        <v>150</v>
      </c>
      <c r="G32" s="19"/>
      <c r="H32" s="17">
        <f>IF(H$7="A1",4*F32+200,IF(H$7="A2",3*F32,IF(H$7="B",3*F32,4*F32)))</f>
        <v>450</v>
      </c>
      <c r="I32" s="21">
        <v>0</v>
      </c>
      <c r="J32" s="21">
        <v>0</v>
      </c>
      <c r="K32" s="21"/>
      <c r="L32" s="21"/>
      <c r="M32" s="39"/>
      <c r="N32" s="39"/>
      <c r="O32" s="39"/>
      <c r="P32" s="12"/>
      <c r="Q32" s="50"/>
      <c r="R32" s="45"/>
      <c r="S32" s="30"/>
      <c r="T32" s="21"/>
      <c r="W32" s="21"/>
      <c r="X32" s="21"/>
    </row>
    <row r="33" spans="1:24" x14ac:dyDescent="0.35">
      <c r="A33" t="s">
        <v>131</v>
      </c>
      <c r="B33" t="s">
        <v>98</v>
      </c>
      <c r="C33" t="s">
        <v>46</v>
      </c>
      <c r="D33" s="5">
        <f>SUM(H33:BN33)</f>
        <v>432</v>
      </c>
      <c r="E33" s="3"/>
      <c r="F33" s="13">
        <v>48</v>
      </c>
      <c r="G33" s="19"/>
      <c r="H33" s="17">
        <f>IF(H$7="A1",4*F33+200,IF(H$7="A2",3*F33,IF(H$7="B",3*F33,4*F33)))</f>
        <v>144</v>
      </c>
      <c r="I33" s="21">
        <v>288</v>
      </c>
      <c r="J33" s="21">
        <v>0</v>
      </c>
      <c r="K33" s="21"/>
      <c r="L33" s="21"/>
      <c r="M33" s="39"/>
      <c r="N33" s="39"/>
      <c r="O33" s="39"/>
      <c r="P33" s="44"/>
      <c r="Q33" s="51"/>
      <c r="R33" s="41"/>
      <c r="S33" s="30"/>
      <c r="T33" s="21"/>
      <c r="W33" s="21"/>
      <c r="X33" s="21"/>
    </row>
    <row r="34" spans="1:24" x14ac:dyDescent="0.35">
      <c r="A34" t="s">
        <v>133</v>
      </c>
      <c r="B34" t="s">
        <v>592</v>
      </c>
      <c r="C34" t="s">
        <v>107</v>
      </c>
      <c r="D34" s="5">
        <f>SUM(H34:BN34)</f>
        <v>360</v>
      </c>
      <c r="F34" s="8">
        <v>120</v>
      </c>
      <c r="G34" s="18"/>
      <c r="H34" s="17">
        <f>IF(H$7="A1",4*F34+200,IF(H$7="A2",3*F34,IF(H$7="B",3*F34,4*F34)))</f>
        <v>360</v>
      </c>
      <c r="I34" s="21">
        <v>0</v>
      </c>
      <c r="J34" s="21">
        <v>0</v>
      </c>
      <c r="K34" s="21"/>
      <c r="L34" s="21"/>
      <c r="M34" s="39"/>
      <c r="N34" s="39"/>
      <c r="O34" s="39"/>
      <c r="P34" s="12"/>
      <c r="Q34" s="50"/>
      <c r="R34" s="45"/>
      <c r="S34" s="27"/>
      <c r="T34" s="21"/>
      <c r="W34" s="21"/>
      <c r="X34" s="21"/>
    </row>
    <row r="35" spans="1:24" x14ac:dyDescent="0.35">
      <c r="A35" t="s">
        <v>134</v>
      </c>
      <c r="B35" t="s">
        <v>593</v>
      </c>
      <c r="C35" t="s">
        <v>584</v>
      </c>
      <c r="D35" s="5">
        <f>SUM(H35:BN35)</f>
        <v>306</v>
      </c>
      <c r="F35" s="8">
        <v>72</v>
      </c>
      <c r="G35" s="18"/>
      <c r="H35" s="17">
        <f>IF(H$7="A1",4*F35+200,IF(H$7="A2",3*F35,IF(H$7="B",3*F35,4*F35)))</f>
        <v>216</v>
      </c>
      <c r="I35" s="21">
        <v>0</v>
      </c>
      <c r="J35" s="21">
        <v>0</v>
      </c>
      <c r="K35" s="21"/>
      <c r="L35" s="21">
        <v>90</v>
      </c>
      <c r="M35" s="39"/>
      <c r="N35" s="39"/>
      <c r="O35" s="39"/>
      <c r="P35" s="12"/>
      <c r="Q35" s="50"/>
      <c r="R35" s="45"/>
      <c r="T35" s="21"/>
      <c r="W35" s="21"/>
      <c r="X35" s="21"/>
    </row>
    <row r="36" spans="1:24" x14ac:dyDescent="0.35">
      <c r="A36" t="s">
        <v>135</v>
      </c>
      <c r="B36" s="31" t="s">
        <v>664</v>
      </c>
      <c r="C36" s="32" t="s">
        <v>35</v>
      </c>
      <c r="D36" s="5">
        <f>SUM(H36:BN36)</f>
        <v>288</v>
      </c>
      <c r="H36" s="39"/>
      <c r="J36" s="39"/>
      <c r="K36" s="39"/>
      <c r="L36" s="21">
        <v>288</v>
      </c>
      <c r="M36" s="39"/>
      <c r="N36" s="39"/>
      <c r="O36" s="39"/>
      <c r="P36" s="42"/>
      <c r="Q36" s="48"/>
      <c r="R36" s="43"/>
      <c r="S36" s="30"/>
      <c r="T36" s="21"/>
      <c r="W36" s="21"/>
      <c r="X36" s="21"/>
    </row>
    <row r="37" spans="1:24" x14ac:dyDescent="0.35">
      <c r="A37" t="s">
        <v>136</v>
      </c>
      <c r="B37" t="s">
        <v>96</v>
      </c>
      <c r="C37" t="s">
        <v>85</v>
      </c>
      <c r="D37" s="5">
        <f>SUM(H37:BN37)</f>
        <v>270</v>
      </c>
      <c r="E37" s="3"/>
      <c r="F37" s="13">
        <v>90</v>
      </c>
      <c r="G37" s="19"/>
      <c r="H37" s="17">
        <f>IF(H$7="A1",4*F37+200,IF(H$7="A2",3*F37,IF(H$7="B",3*F37,4*F37)))</f>
        <v>270</v>
      </c>
      <c r="I37" s="21">
        <v>0</v>
      </c>
      <c r="J37" s="21">
        <v>0</v>
      </c>
      <c r="K37" s="21"/>
      <c r="L37" s="21"/>
      <c r="M37" s="39"/>
      <c r="N37" s="39"/>
      <c r="O37" s="39"/>
      <c r="P37" s="39"/>
      <c r="Q37" s="21"/>
      <c r="R37" s="21"/>
      <c r="S37" s="29"/>
      <c r="T37" s="21"/>
      <c r="W37" s="21"/>
      <c r="X37" s="21"/>
    </row>
    <row r="38" spans="1:24" x14ac:dyDescent="0.35">
      <c r="A38" t="s">
        <v>137</v>
      </c>
      <c r="B38" t="s">
        <v>972</v>
      </c>
      <c r="C38" t="s">
        <v>970</v>
      </c>
      <c r="D38" s="5">
        <f>SUM(H38:BN38)</f>
        <v>270</v>
      </c>
      <c r="X38" s="21">
        <v>270</v>
      </c>
    </row>
    <row r="39" spans="1:24" x14ac:dyDescent="0.35">
      <c r="A39" t="s">
        <v>138</v>
      </c>
      <c r="B39" t="s">
        <v>103</v>
      </c>
      <c r="C39" t="s">
        <v>54</v>
      </c>
      <c r="D39" s="5">
        <f>SUM(H39:BN39)</f>
        <v>234</v>
      </c>
      <c r="E39" s="3"/>
      <c r="F39" s="13"/>
      <c r="G39" s="19"/>
      <c r="H39" s="17">
        <f>IF(H$7="A1",4*F39+200,IF(H$7="A2",3*F39,IF(H$7="B",3*F39,4*F39)))</f>
        <v>0</v>
      </c>
      <c r="I39" s="21">
        <v>0</v>
      </c>
      <c r="J39" s="21">
        <v>0</v>
      </c>
      <c r="K39" s="21"/>
      <c r="L39" s="21">
        <v>108</v>
      </c>
      <c r="M39" s="39"/>
      <c r="N39" s="39"/>
      <c r="O39" s="21">
        <v>126</v>
      </c>
      <c r="P39" s="12"/>
      <c r="Q39" s="50"/>
      <c r="R39" s="45"/>
      <c r="S39" s="30"/>
      <c r="T39" s="21"/>
      <c r="W39" s="21"/>
      <c r="X39" s="21"/>
    </row>
    <row r="40" spans="1:24" x14ac:dyDescent="0.35">
      <c r="A40" t="s">
        <v>139</v>
      </c>
      <c r="B40" t="s">
        <v>973</v>
      </c>
      <c r="C40" t="s">
        <v>970</v>
      </c>
      <c r="D40" s="5">
        <f>SUM(H40:BN40)</f>
        <v>234</v>
      </c>
      <c r="X40" s="21">
        <v>234</v>
      </c>
    </row>
    <row r="41" spans="1:24" x14ac:dyDescent="0.35">
      <c r="A41" t="s">
        <v>140</v>
      </c>
      <c r="B41" t="s">
        <v>353</v>
      </c>
      <c r="C41" t="s">
        <v>146</v>
      </c>
      <c r="D41" s="5">
        <f>SUM(H41:BN41)</f>
        <v>198</v>
      </c>
      <c r="E41" s="3"/>
      <c r="F41" s="13"/>
      <c r="G41" s="19"/>
      <c r="H41" s="17">
        <f>IF(H$7="A1",4*F41+200,IF(H$7="A2",3*F41,IF(H$7="B",3*F41,4*F41)))</f>
        <v>0</v>
      </c>
      <c r="I41" s="21">
        <v>0</v>
      </c>
      <c r="J41" s="21">
        <v>0</v>
      </c>
      <c r="K41" s="21"/>
      <c r="L41" s="21"/>
      <c r="M41" s="39"/>
      <c r="N41" s="39"/>
      <c r="O41" s="21">
        <v>99</v>
      </c>
      <c r="P41" s="39"/>
      <c r="Q41" s="21"/>
      <c r="R41" s="21"/>
      <c r="T41" s="21">
        <v>99</v>
      </c>
      <c r="W41" s="21"/>
      <c r="X41" s="21"/>
    </row>
    <row r="42" spans="1:24" x14ac:dyDescent="0.35">
      <c r="A42" t="s">
        <v>141</v>
      </c>
      <c r="B42" t="s">
        <v>729</v>
      </c>
      <c r="C42" t="s">
        <v>508</v>
      </c>
      <c r="D42" s="5">
        <f>SUM(H42:BN42)</f>
        <v>180</v>
      </c>
      <c r="H42" s="39"/>
      <c r="J42" s="39"/>
      <c r="K42" s="39"/>
      <c r="L42" s="21"/>
      <c r="M42" s="39"/>
      <c r="N42" s="39"/>
      <c r="O42" s="39"/>
      <c r="P42" s="39"/>
      <c r="Q42" s="21"/>
      <c r="R42" s="21">
        <v>180</v>
      </c>
      <c r="T42" s="21"/>
      <c r="W42" s="21"/>
      <c r="X42" s="21"/>
    </row>
    <row r="43" spans="1:24" x14ac:dyDescent="0.35">
      <c r="A43" t="s">
        <v>143</v>
      </c>
      <c r="B43" t="s">
        <v>594</v>
      </c>
      <c r="C43" t="s">
        <v>35</v>
      </c>
      <c r="D43" s="5">
        <f>SUM(H43:BN43)</f>
        <v>162</v>
      </c>
      <c r="F43" s="8">
        <v>54</v>
      </c>
      <c r="G43" s="18"/>
      <c r="H43" s="17">
        <f>IF(H$7="A1",4*F43+200,IF(H$7="A2",3*F43,IF(H$7="B",3*F43,4*F43)))</f>
        <v>162</v>
      </c>
      <c r="I43" s="21">
        <v>0</v>
      </c>
      <c r="J43" s="21">
        <v>0</v>
      </c>
      <c r="K43" s="21"/>
      <c r="L43" s="21"/>
      <c r="M43" s="39"/>
      <c r="N43" s="39"/>
      <c r="O43" s="39"/>
      <c r="P43" s="39"/>
      <c r="Q43" s="21"/>
      <c r="R43" s="21"/>
      <c r="T43" s="21"/>
      <c r="W43" s="21"/>
      <c r="X43" s="21"/>
    </row>
    <row r="44" spans="1:24" x14ac:dyDescent="0.35">
      <c r="A44" t="s">
        <v>162</v>
      </c>
      <c r="B44" t="s">
        <v>595</v>
      </c>
      <c r="C44" t="s">
        <v>405</v>
      </c>
      <c r="D44" s="5">
        <f>SUM(H44:BN44)</f>
        <v>117</v>
      </c>
      <c r="F44" s="8">
        <v>39</v>
      </c>
      <c r="G44" s="18"/>
      <c r="H44" s="17">
        <f>IF(H$7="A1",4*F44+200,IF(H$7="A2",3*F44,IF(H$7="B",3*F44,4*F44)))</f>
        <v>117</v>
      </c>
      <c r="I44" s="21">
        <v>0</v>
      </c>
      <c r="J44" s="21">
        <v>0</v>
      </c>
      <c r="K44" s="21"/>
      <c r="L44" s="21"/>
      <c r="M44" s="39"/>
      <c r="N44" s="39"/>
      <c r="O44" s="39"/>
      <c r="P44" s="39"/>
      <c r="Q44" s="21"/>
      <c r="R44" s="21"/>
      <c r="T44" s="21"/>
      <c r="W44" s="21"/>
      <c r="X44" s="21"/>
    </row>
    <row r="45" spans="1:24" x14ac:dyDescent="0.35">
      <c r="A45" t="s">
        <v>163</v>
      </c>
      <c r="B45" t="s">
        <v>596</v>
      </c>
      <c r="C45" t="s">
        <v>35</v>
      </c>
      <c r="D45" s="5">
        <f>SUM(H45:BN45)</f>
        <v>99</v>
      </c>
      <c r="F45" s="8">
        <v>33</v>
      </c>
      <c r="G45" s="18"/>
      <c r="H45" s="17">
        <f>IF(H$7="A1",4*F45+200,IF(H$7="A2",3*F45,IF(H$7="B",3*F45,4*F45)))</f>
        <v>99</v>
      </c>
      <c r="I45" s="21">
        <v>0</v>
      </c>
      <c r="J45" s="21">
        <v>0</v>
      </c>
      <c r="K45" s="21"/>
      <c r="L45" s="21"/>
      <c r="M45" s="39"/>
      <c r="N45" s="39"/>
      <c r="O45" s="39"/>
      <c r="P45" s="39"/>
      <c r="Q45" s="21"/>
      <c r="R45" s="21"/>
      <c r="T45" s="21"/>
      <c r="W45" s="21"/>
      <c r="X45" s="21"/>
    </row>
    <row r="46" spans="1:24" x14ac:dyDescent="0.35">
      <c r="A46" t="s">
        <v>213</v>
      </c>
      <c r="B46" t="s">
        <v>601</v>
      </c>
      <c r="C46" t="s">
        <v>600</v>
      </c>
      <c r="D46" s="5">
        <f>SUM(H46:BN46)</f>
        <v>63</v>
      </c>
      <c r="F46" s="8">
        <v>21</v>
      </c>
      <c r="G46" s="18"/>
      <c r="H46" s="17">
        <f>IF(H$7="A1",4*F46+200,IF(H$7="A2",3*F46,IF(H$7="B",3*F46,4*F46)))</f>
        <v>63</v>
      </c>
      <c r="I46" s="21">
        <v>0</v>
      </c>
      <c r="J46" s="21">
        <v>0</v>
      </c>
      <c r="K46" s="21"/>
      <c r="L46" s="21"/>
      <c r="M46" s="39"/>
      <c r="N46" s="39"/>
      <c r="O46" s="39"/>
      <c r="P46" s="39"/>
      <c r="Q46" s="21"/>
      <c r="R46" s="21"/>
      <c r="T46" s="21"/>
      <c r="W46" s="21"/>
      <c r="X46" s="21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3:X46">
    <sortCondition descending="1" ref="D13:D46"/>
  </sortState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23"/>
  <sheetViews>
    <sheetView workbookViewId="0">
      <selection activeCell="D123" sqref="A52:D123"/>
    </sheetView>
  </sheetViews>
  <sheetFormatPr defaultColWidth="8.81640625" defaultRowHeight="14.5" x14ac:dyDescent="0.35"/>
  <cols>
    <col min="1" max="1" width="5.1796875" customWidth="1"/>
    <col min="2" max="2" width="16.26953125" bestFit="1" customWidth="1"/>
    <col min="3" max="3" width="20.453125" bestFit="1" customWidth="1"/>
    <col min="4" max="4" width="16.453125" customWidth="1"/>
    <col min="5" max="5" width="5" customWidth="1"/>
    <col min="6" max="6" width="18.1796875" bestFit="1" customWidth="1"/>
    <col min="7" max="7" width="20.453125" bestFit="1" customWidth="1"/>
    <col min="8" max="8" width="20.453125" customWidth="1"/>
    <col min="9" max="9" width="5" customWidth="1"/>
    <col min="10" max="10" width="18.26953125" bestFit="1" customWidth="1"/>
    <col min="11" max="11" width="24.453125" bestFit="1" customWidth="1"/>
    <col min="12" max="12" width="4.81640625" customWidth="1"/>
    <col min="13" max="13" width="15.81640625" bestFit="1" customWidth="1"/>
    <col min="14" max="14" width="14.81640625" bestFit="1" customWidth="1"/>
    <col min="15" max="15" width="5.453125" customWidth="1"/>
    <col min="16" max="16" width="16.453125" bestFit="1" customWidth="1"/>
    <col min="17" max="17" width="18.453125" bestFit="1" customWidth="1"/>
    <col min="18" max="18" width="5.26953125" customWidth="1"/>
    <col min="19" max="19" width="15.453125" bestFit="1" customWidth="1"/>
    <col min="20" max="20" width="24.453125" bestFit="1" customWidth="1"/>
  </cols>
  <sheetData>
    <row r="1" spans="1:11" x14ac:dyDescent="0.35">
      <c r="B1" s="2" t="s">
        <v>611</v>
      </c>
    </row>
    <row r="3" spans="1:11" x14ac:dyDescent="0.35">
      <c r="B3" t="s">
        <v>2</v>
      </c>
      <c r="F3" t="s">
        <v>4</v>
      </c>
      <c r="J3" t="s">
        <v>6</v>
      </c>
    </row>
    <row r="4" spans="1:11" x14ac:dyDescent="0.35">
      <c r="A4" t="s">
        <v>110</v>
      </c>
      <c r="B4" s="6" t="s">
        <v>17</v>
      </c>
      <c r="C4" s="6" t="s">
        <v>39</v>
      </c>
      <c r="D4" s="6"/>
      <c r="E4" s="9" t="s">
        <v>110</v>
      </c>
      <c r="F4" s="9" t="s">
        <v>8</v>
      </c>
      <c r="G4" s="9" t="s">
        <v>32</v>
      </c>
      <c r="H4" s="9"/>
      <c r="I4" s="9" t="s">
        <v>110</v>
      </c>
      <c r="J4" s="9" t="s">
        <v>13</v>
      </c>
      <c r="K4" s="9" t="s">
        <v>33</v>
      </c>
    </row>
    <row r="5" spans="1:11" x14ac:dyDescent="0.35">
      <c r="A5" t="s">
        <v>111</v>
      </c>
      <c r="B5" s="6" t="s">
        <v>49</v>
      </c>
      <c r="C5" s="6" t="s">
        <v>40</v>
      </c>
      <c r="D5" s="6"/>
      <c r="E5" s="9" t="s">
        <v>111</v>
      </c>
      <c r="F5" s="9" t="s">
        <v>56</v>
      </c>
      <c r="G5" s="9" t="s">
        <v>35</v>
      </c>
      <c r="H5" s="9"/>
      <c r="I5" t="s">
        <v>111</v>
      </c>
      <c r="J5" t="s">
        <v>58</v>
      </c>
      <c r="K5" t="s">
        <v>77</v>
      </c>
    </row>
    <row r="6" spans="1:11" x14ac:dyDescent="0.35">
      <c r="A6" t="s">
        <v>118</v>
      </c>
      <c r="B6" s="6" t="s">
        <v>467</v>
      </c>
      <c r="C6" s="6" t="s">
        <v>34</v>
      </c>
      <c r="D6" s="6"/>
      <c r="E6" t="s">
        <v>118</v>
      </c>
      <c r="F6" t="s">
        <v>218</v>
      </c>
      <c r="G6" t="s">
        <v>80</v>
      </c>
      <c r="I6" t="s">
        <v>118</v>
      </c>
      <c r="J6" t="s">
        <v>68</v>
      </c>
      <c r="K6" t="s">
        <v>84</v>
      </c>
    </row>
    <row r="7" spans="1:11" x14ac:dyDescent="0.35">
      <c r="A7" t="s">
        <v>117</v>
      </c>
      <c r="B7" s="6" t="s">
        <v>8</v>
      </c>
      <c r="C7" s="6" t="s">
        <v>32</v>
      </c>
      <c r="D7" s="6"/>
      <c r="E7" s="9" t="s">
        <v>117</v>
      </c>
      <c r="F7" s="9" t="s">
        <v>24</v>
      </c>
      <c r="G7" s="9" t="s">
        <v>40</v>
      </c>
      <c r="H7" s="9"/>
      <c r="I7" t="s">
        <v>117</v>
      </c>
      <c r="J7" t="s">
        <v>18</v>
      </c>
      <c r="K7" t="s">
        <v>40</v>
      </c>
    </row>
    <row r="8" spans="1:11" x14ac:dyDescent="0.35">
      <c r="A8" t="s">
        <v>116</v>
      </c>
      <c r="B8" s="6" t="s">
        <v>312</v>
      </c>
      <c r="C8" s="6" t="s">
        <v>39</v>
      </c>
      <c r="D8" s="6"/>
      <c r="E8" t="s">
        <v>116</v>
      </c>
      <c r="F8" t="s">
        <v>184</v>
      </c>
      <c r="G8" t="s">
        <v>32</v>
      </c>
      <c r="I8" t="s">
        <v>116</v>
      </c>
      <c r="J8" t="s">
        <v>11</v>
      </c>
      <c r="K8" t="s">
        <v>35</v>
      </c>
    </row>
    <row r="9" spans="1:11" x14ac:dyDescent="0.35">
      <c r="A9" t="s">
        <v>115</v>
      </c>
      <c r="B9" s="6" t="s">
        <v>149</v>
      </c>
      <c r="C9" s="6" t="s">
        <v>39</v>
      </c>
      <c r="D9" s="6"/>
      <c r="E9" t="s">
        <v>115</v>
      </c>
      <c r="F9" t="s">
        <v>14</v>
      </c>
      <c r="G9" t="s">
        <v>35</v>
      </c>
      <c r="I9" t="s">
        <v>115</v>
      </c>
      <c r="J9" t="s">
        <v>65</v>
      </c>
      <c r="K9" t="s">
        <v>81</v>
      </c>
    </row>
    <row r="10" spans="1:11" x14ac:dyDescent="0.35">
      <c r="A10" t="s">
        <v>114</v>
      </c>
      <c r="B10" s="6" t="s">
        <v>9</v>
      </c>
      <c r="C10" s="6" t="s">
        <v>33</v>
      </c>
      <c r="D10" s="6"/>
      <c r="E10" t="s">
        <v>114</v>
      </c>
      <c r="F10" t="s">
        <v>293</v>
      </c>
      <c r="G10" t="s">
        <v>35</v>
      </c>
      <c r="I10" t="s">
        <v>114</v>
      </c>
      <c r="J10" t="s">
        <v>63</v>
      </c>
      <c r="K10" t="s">
        <v>39</v>
      </c>
    </row>
    <row r="11" spans="1:11" x14ac:dyDescent="0.35">
      <c r="A11" t="s">
        <v>113</v>
      </c>
      <c r="B11" s="6" t="s">
        <v>57</v>
      </c>
      <c r="C11" s="6" t="s">
        <v>35</v>
      </c>
      <c r="D11" s="6"/>
      <c r="E11" t="s">
        <v>113</v>
      </c>
      <c r="F11" t="s">
        <v>363</v>
      </c>
      <c r="G11" t="s">
        <v>47</v>
      </c>
      <c r="I11" t="s">
        <v>113</v>
      </c>
      <c r="J11" t="s">
        <v>75</v>
      </c>
      <c r="K11" t="s">
        <v>79</v>
      </c>
    </row>
    <row r="12" spans="1:11" x14ac:dyDescent="0.35">
      <c r="A12" t="s">
        <v>112</v>
      </c>
      <c r="B12" s="6" t="s">
        <v>55</v>
      </c>
      <c r="C12" s="6" t="s">
        <v>33</v>
      </c>
      <c r="D12" s="6"/>
      <c r="E12" t="s">
        <v>112</v>
      </c>
      <c r="F12" t="s">
        <v>159</v>
      </c>
      <c r="G12" t="s">
        <v>182</v>
      </c>
      <c r="I12" t="s">
        <v>112</v>
      </c>
      <c r="J12" t="s">
        <v>60</v>
      </c>
      <c r="K12" t="s">
        <v>78</v>
      </c>
    </row>
    <row r="13" spans="1:11" x14ac:dyDescent="0.35">
      <c r="A13" t="s">
        <v>119</v>
      </c>
      <c r="B13" s="6" t="s">
        <v>56</v>
      </c>
      <c r="C13" s="6" t="s">
        <v>35</v>
      </c>
      <c r="D13" s="6"/>
      <c r="E13" t="s">
        <v>119</v>
      </c>
      <c r="F13" t="s">
        <v>155</v>
      </c>
      <c r="G13" t="s">
        <v>35</v>
      </c>
    </row>
    <row r="14" spans="1:11" x14ac:dyDescent="0.35">
      <c r="A14" t="s">
        <v>120</v>
      </c>
      <c r="B14" s="6" t="s">
        <v>216</v>
      </c>
      <c r="C14" s="6" t="s">
        <v>104</v>
      </c>
      <c r="D14" s="6"/>
      <c r="E14" t="s">
        <v>120</v>
      </c>
      <c r="F14" t="s">
        <v>520</v>
      </c>
      <c r="G14" t="s">
        <v>521</v>
      </c>
      <c r="J14" t="s">
        <v>7</v>
      </c>
    </row>
    <row r="15" spans="1:11" x14ac:dyDescent="0.35">
      <c r="A15" t="s">
        <v>121</v>
      </c>
      <c r="B15" s="6" t="s">
        <v>20</v>
      </c>
      <c r="C15" s="6" t="s">
        <v>33</v>
      </c>
      <c r="D15" s="6"/>
      <c r="E15" t="s">
        <v>121</v>
      </c>
      <c r="F15" t="s">
        <v>605</v>
      </c>
      <c r="G15" t="s">
        <v>606</v>
      </c>
      <c r="I15" t="s">
        <v>110</v>
      </c>
      <c r="J15" t="s">
        <v>87</v>
      </c>
      <c r="K15" t="s">
        <v>105</v>
      </c>
    </row>
    <row r="16" spans="1:11" x14ac:dyDescent="0.35">
      <c r="A16" t="s">
        <v>122</v>
      </c>
      <c r="B16" s="6" t="s">
        <v>220</v>
      </c>
      <c r="C16" s="6" t="s">
        <v>104</v>
      </c>
      <c r="D16" s="6"/>
      <c r="E16" t="s">
        <v>122</v>
      </c>
      <c r="F16" t="s">
        <v>400</v>
      </c>
      <c r="G16" t="s">
        <v>229</v>
      </c>
      <c r="I16" t="s">
        <v>111</v>
      </c>
      <c r="J16" t="s">
        <v>91</v>
      </c>
      <c r="K16" t="s">
        <v>33</v>
      </c>
    </row>
    <row r="17" spans="1:11" x14ac:dyDescent="0.35">
      <c r="A17" t="s">
        <v>123</v>
      </c>
      <c r="B17" s="6" t="s">
        <v>150</v>
      </c>
      <c r="C17" s="6" t="s">
        <v>33</v>
      </c>
      <c r="D17" s="6"/>
      <c r="E17" t="s">
        <v>123</v>
      </c>
      <c r="F17" t="s">
        <v>522</v>
      </c>
      <c r="G17" t="s">
        <v>523</v>
      </c>
      <c r="I17" t="s">
        <v>118</v>
      </c>
      <c r="J17" t="s">
        <v>90</v>
      </c>
      <c r="K17" t="s">
        <v>54</v>
      </c>
    </row>
    <row r="18" spans="1:11" x14ac:dyDescent="0.35">
      <c r="A18" t="s">
        <v>124</v>
      </c>
      <c r="B18" s="6" t="s">
        <v>12</v>
      </c>
      <c r="C18" s="6" t="s">
        <v>36</v>
      </c>
      <c r="D18" s="6"/>
      <c r="E18" t="s">
        <v>124</v>
      </c>
      <c r="F18" t="s">
        <v>368</v>
      </c>
      <c r="G18" t="s">
        <v>369</v>
      </c>
      <c r="I18" t="s">
        <v>117</v>
      </c>
      <c r="J18" t="s">
        <v>89</v>
      </c>
      <c r="K18" t="s">
        <v>107</v>
      </c>
    </row>
    <row r="19" spans="1:11" x14ac:dyDescent="0.35">
      <c r="A19" t="s">
        <v>125</v>
      </c>
      <c r="B19" s="6" t="s">
        <v>157</v>
      </c>
      <c r="C19" s="6" t="s">
        <v>47</v>
      </c>
      <c r="D19" s="6"/>
    </row>
    <row r="20" spans="1:11" x14ac:dyDescent="0.35">
      <c r="A20" t="s">
        <v>126</v>
      </c>
      <c r="B20" s="6" t="s">
        <v>13</v>
      </c>
      <c r="C20" s="6" t="s">
        <v>33</v>
      </c>
      <c r="D20" s="6"/>
      <c r="F20" t="s">
        <v>5</v>
      </c>
    </row>
    <row r="21" spans="1:11" x14ac:dyDescent="0.35">
      <c r="A21" t="s">
        <v>127</v>
      </c>
      <c r="B21" s="6" t="s">
        <v>153</v>
      </c>
      <c r="C21" s="6" t="s">
        <v>104</v>
      </c>
      <c r="D21" s="6"/>
      <c r="E21" s="9" t="s">
        <v>110</v>
      </c>
      <c r="F21" s="9" t="s">
        <v>294</v>
      </c>
      <c r="G21" s="9" t="s">
        <v>35</v>
      </c>
      <c r="H21" s="9"/>
    </row>
    <row r="22" spans="1:11" x14ac:dyDescent="0.35">
      <c r="A22" t="s">
        <v>128</v>
      </c>
      <c r="B22" s="6" t="s">
        <v>148</v>
      </c>
      <c r="C22" s="6" t="s">
        <v>33</v>
      </c>
      <c r="D22" s="6"/>
      <c r="E22" t="s">
        <v>111</v>
      </c>
      <c r="F22" t="s">
        <v>29</v>
      </c>
      <c r="G22" t="s">
        <v>46</v>
      </c>
    </row>
    <row r="23" spans="1:11" x14ac:dyDescent="0.35">
      <c r="A23" t="s">
        <v>129</v>
      </c>
      <c r="B23" s="6" t="s">
        <v>61</v>
      </c>
      <c r="C23" s="6" t="s">
        <v>47</v>
      </c>
      <c r="D23" s="6"/>
      <c r="E23" t="s">
        <v>118</v>
      </c>
      <c r="F23" t="s">
        <v>225</v>
      </c>
      <c r="G23" t="s">
        <v>250</v>
      </c>
    </row>
    <row r="24" spans="1:11" x14ac:dyDescent="0.35">
      <c r="A24" t="s">
        <v>130</v>
      </c>
      <c r="B24" s="6" t="s">
        <v>221</v>
      </c>
      <c r="C24" s="6" t="s">
        <v>104</v>
      </c>
      <c r="D24" s="6"/>
      <c r="E24" t="s">
        <v>117</v>
      </c>
      <c r="F24" t="s">
        <v>529</v>
      </c>
      <c r="G24" t="s">
        <v>185</v>
      </c>
    </row>
    <row r="25" spans="1:11" x14ac:dyDescent="0.35">
      <c r="A25" t="s">
        <v>131</v>
      </c>
      <c r="B25" s="6" t="s">
        <v>10</v>
      </c>
      <c r="C25" s="6" t="s">
        <v>34</v>
      </c>
      <c r="D25" s="6"/>
      <c r="E25" t="s">
        <v>116</v>
      </c>
      <c r="F25" t="s">
        <v>530</v>
      </c>
      <c r="G25" t="s">
        <v>185</v>
      </c>
    </row>
    <row r="26" spans="1:11" x14ac:dyDescent="0.35">
      <c r="A26" t="s">
        <v>132</v>
      </c>
      <c r="B26" s="6" t="s">
        <v>310</v>
      </c>
      <c r="C26" s="6" t="s">
        <v>301</v>
      </c>
      <c r="D26" s="6"/>
    </row>
    <row r="27" spans="1:11" x14ac:dyDescent="0.35">
      <c r="A27" t="s">
        <v>133</v>
      </c>
      <c r="B27" s="6" t="s">
        <v>147</v>
      </c>
      <c r="C27" s="6" t="s">
        <v>47</v>
      </c>
      <c r="D27" s="6"/>
      <c r="E27" s="14" t="s">
        <v>607</v>
      </c>
    </row>
    <row r="28" spans="1:11" x14ac:dyDescent="0.35">
      <c r="A28" t="s">
        <v>134</v>
      </c>
      <c r="B28" s="6" t="s">
        <v>152</v>
      </c>
      <c r="C28" s="6" t="s">
        <v>47</v>
      </c>
      <c r="D28" s="6"/>
      <c r="E28" s="2" t="s">
        <v>608</v>
      </c>
    </row>
    <row r="29" spans="1:11" x14ac:dyDescent="0.35">
      <c r="A29" t="s">
        <v>135</v>
      </c>
      <c r="B29" s="6" t="s">
        <v>286</v>
      </c>
      <c r="C29" s="6" t="s">
        <v>227</v>
      </c>
      <c r="D29" s="6"/>
      <c r="E29" s="2"/>
    </row>
    <row r="30" spans="1:11" x14ac:dyDescent="0.35">
      <c r="A30" t="s">
        <v>136</v>
      </c>
      <c r="B30" s="6" t="s">
        <v>26</v>
      </c>
      <c r="C30" s="6" t="s">
        <v>44</v>
      </c>
      <c r="D30" s="6"/>
      <c r="E30" s="14" t="s">
        <v>609</v>
      </c>
    </row>
    <row r="31" spans="1:11" x14ac:dyDescent="0.35">
      <c r="A31" t="s">
        <v>137</v>
      </c>
      <c r="B31" s="6" t="s">
        <v>197</v>
      </c>
      <c r="C31" s="6" t="s">
        <v>47</v>
      </c>
      <c r="D31" s="6"/>
      <c r="E31" s="2"/>
    </row>
    <row r="32" spans="1:11" x14ac:dyDescent="0.35">
      <c r="A32" t="s">
        <v>138</v>
      </c>
      <c r="B32" s="6" t="s">
        <v>24</v>
      </c>
      <c r="C32" s="6" t="s">
        <v>40</v>
      </c>
      <c r="D32" s="6"/>
      <c r="E32" s="14" t="s">
        <v>610</v>
      </c>
    </row>
    <row r="33" spans="1:4" x14ac:dyDescent="0.35">
      <c r="A33" t="s">
        <v>139</v>
      </c>
      <c r="B33" s="6" t="s">
        <v>48</v>
      </c>
      <c r="C33" s="6" t="s">
        <v>33</v>
      </c>
      <c r="D33" s="6"/>
    </row>
    <row r="34" spans="1:4" x14ac:dyDescent="0.35">
      <c r="A34" t="s">
        <v>140</v>
      </c>
      <c r="B34" s="6" t="s">
        <v>252</v>
      </c>
      <c r="C34" s="6" t="s">
        <v>42</v>
      </c>
      <c r="D34" s="6"/>
    </row>
    <row r="35" spans="1:4" x14ac:dyDescent="0.35">
      <c r="A35" t="s">
        <v>141</v>
      </c>
      <c r="B35" s="6" t="s">
        <v>16</v>
      </c>
      <c r="C35" s="6" t="s">
        <v>38</v>
      </c>
      <c r="D35" s="6"/>
    </row>
    <row r="37" spans="1:4" x14ac:dyDescent="0.35">
      <c r="B37" t="s">
        <v>3</v>
      </c>
    </row>
    <row r="38" spans="1:4" x14ac:dyDescent="0.35">
      <c r="A38" t="s">
        <v>110</v>
      </c>
      <c r="B38" t="s">
        <v>53</v>
      </c>
      <c r="C38" t="s">
        <v>54</v>
      </c>
    </row>
    <row r="39" spans="1:4" x14ac:dyDescent="0.35">
      <c r="A39" t="s">
        <v>111</v>
      </c>
      <c r="B39" t="s">
        <v>439</v>
      </c>
      <c r="C39" t="s">
        <v>54</v>
      </c>
    </row>
    <row r="40" spans="1:4" x14ac:dyDescent="0.35">
      <c r="A40" t="s">
        <v>118</v>
      </c>
      <c r="B40" t="s">
        <v>254</v>
      </c>
      <c r="C40" t="s">
        <v>46</v>
      </c>
    </row>
    <row r="41" spans="1:4" x14ac:dyDescent="0.35">
      <c r="A41" t="s">
        <v>117</v>
      </c>
      <c r="B41" t="s">
        <v>180</v>
      </c>
      <c r="C41" t="s">
        <v>33</v>
      </c>
    </row>
    <row r="42" spans="1:4" x14ac:dyDescent="0.35">
      <c r="A42" t="s">
        <v>116</v>
      </c>
      <c r="B42" s="6" t="s">
        <v>410</v>
      </c>
      <c r="C42" s="6" t="s">
        <v>107</v>
      </c>
      <c r="D42" s="6"/>
    </row>
    <row r="43" spans="1:4" x14ac:dyDescent="0.35">
      <c r="A43" t="s">
        <v>115</v>
      </c>
      <c r="B43" t="s">
        <v>22</v>
      </c>
      <c r="C43" t="s">
        <v>33</v>
      </c>
    </row>
    <row r="44" spans="1:4" x14ac:dyDescent="0.35">
      <c r="A44" t="s">
        <v>114</v>
      </c>
      <c r="B44" t="s">
        <v>206</v>
      </c>
      <c r="C44" t="s">
        <v>107</v>
      </c>
    </row>
    <row r="45" spans="1:4" x14ac:dyDescent="0.35">
      <c r="A45" t="s">
        <v>113</v>
      </c>
      <c r="B45" t="s">
        <v>181</v>
      </c>
      <c r="C45" t="s">
        <v>46</v>
      </c>
    </row>
    <row r="46" spans="1:4" x14ac:dyDescent="0.35">
      <c r="A46" t="s">
        <v>112</v>
      </c>
      <c r="B46" t="s">
        <v>552</v>
      </c>
      <c r="C46" t="s">
        <v>553</v>
      </c>
    </row>
    <row r="47" spans="1:4" x14ac:dyDescent="0.35">
      <c r="A47" t="s">
        <v>119</v>
      </c>
      <c r="B47" t="s">
        <v>294</v>
      </c>
      <c r="C47" t="s">
        <v>35</v>
      </c>
    </row>
    <row r="48" spans="1:4" x14ac:dyDescent="0.35">
      <c r="A48" t="s">
        <v>120</v>
      </c>
      <c r="B48" t="s">
        <v>204</v>
      </c>
      <c r="C48" t="s">
        <v>33</v>
      </c>
    </row>
    <row r="49" spans="1:3" x14ac:dyDescent="0.35">
      <c r="A49" t="s">
        <v>121</v>
      </c>
      <c r="B49" t="s">
        <v>205</v>
      </c>
      <c r="C49" t="s">
        <v>33</v>
      </c>
    </row>
    <row r="52" spans="1:3" x14ac:dyDescent="0.35">
      <c r="A52" t="s">
        <v>110</v>
      </c>
      <c r="B52" s="6" t="s">
        <v>17</v>
      </c>
      <c r="C52" s="6" t="s">
        <v>39</v>
      </c>
    </row>
    <row r="53" spans="1:3" x14ac:dyDescent="0.35">
      <c r="A53" t="s">
        <v>111</v>
      </c>
      <c r="B53" s="6" t="s">
        <v>49</v>
      </c>
      <c r="C53" s="6" t="s">
        <v>40</v>
      </c>
    </row>
    <row r="54" spans="1:3" x14ac:dyDescent="0.35">
      <c r="A54" t="s">
        <v>118</v>
      </c>
      <c r="B54" s="6" t="s">
        <v>8</v>
      </c>
      <c r="C54" s="6" t="s">
        <v>32</v>
      </c>
    </row>
    <row r="55" spans="1:3" x14ac:dyDescent="0.35">
      <c r="A55" t="s">
        <v>117</v>
      </c>
      <c r="B55" s="6" t="s">
        <v>312</v>
      </c>
      <c r="C55" s="6" t="s">
        <v>39</v>
      </c>
    </row>
    <row r="56" spans="1:3" x14ac:dyDescent="0.35">
      <c r="A56" t="s">
        <v>116</v>
      </c>
      <c r="B56" s="6" t="s">
        <v>149</v>
      </c>
      <c r="C56" s="6" t="s">
        <v>39</v>
      </c>
    </row>
    <row r="57" spans="1:3" x14ac:dyDescent="0.35">
      <c r="A57" t="s">
        <v>115</v>
      </c>
      <c r="B57" s="6" t="s">
        <v>9</v>
      </c>
      <c r="C57" s="6" t="s">
        <v>33</v>
      </c>
    </row>
    <row r="58" spans="1:3" x14ac:dyDescent="0.35">
      <c r="A58" t="s">
        <v>114</v>
      </c>
      <c r="B58" s="6" t="s">
        <v>57</v>
      </c>
      <c r="C58" s="6" t="s">
        <v>35</v>
      </c>
    </row>
    <row r="59" spans="1:3" x14ac:dyDescent="0.35">
      <c r="A59" t="s">
        <v>113</v>
      </c>
      <c r="B59" s="6" t="s">
        <v>55</v>
      </c>
      <c r="C59" s="6" t="s">
        <v>33</v>
      </c>
    </row>
    <row r="60" spans="1:3" x14ac:dyDescent="0.35">
      <c r="A60" t="s">
        <v>112</v>
      </c>
      <c r="B60" s="6" t="s">
        <v>216</v>
      </c>
      <c r="C60" s="6" t="s">
        <v>104</v>
      </c>
    </row>
    <row r="61" spans="1:3" x14ac:dyDescent="0.35">
      <c r="A61" t="s">
        <v>119</v>
      </c>
      <c r="B61" s="6" t="s">
        <v>20</v>
      </c>
      <c r="C61" s="6" t="s">
        <v>33</v>
      </c>
    </row>
    <row r="62" spans="1:3" x14ac:dyDescent="0.35">
      <c r="A62" t="s">
        <v>120</v>
      </c>
      <c r="B62" s="6" t="s">
        <v>220</v>
      </c>
      <c r="C62" s="6" t="s">
        <v>104</v>
      </c>
    </row>
    <row r="63" spans="1:3" x14ac:dyDescent="0.35">
      <c r="A63" t="s">
        <v>121</v>
      </c>
      <c r="B63" s="6" t="s">
        <v>150</v>
      </c>
      <c r="C63" s="6" t="s">
        <v>33</v>
      </c>
    </row>
    <row r="64" spans="1:3" x14ac:dyDescent="0.35">
      <c r="A64" t="s">
        <v>122</v>
      </c>
      <c r="B64" s="6" t="s">
        <v>12</v>
      </c>
      <c r="C64" s="6" t="s">
        <v>36</v>
      </c>
    </row>
    <row r="65" spans="1:3" x14ac:dyDescent="0.35">
      <c r="A65" t="s">
        <v>123</v>
      </c>
      <c r="B65" s="6" t="s">
        <v>157</v>
      </c>
      <c r="C65" s="6" t="s">
        <v>47</v>
      </c>
    </row>
    <row r="66" spans="1:3" x14ac:dyDescent="0.35">
      <c r="A66" t="s">
        <v>124</v>
      </c>
      <c r="B66" s="6" t="s">
        <v>13</v>
      </c>
      <c r="C66" s="6" t="s">
        <v>33</v>
      </c>
    </row>
    <row r="67" spans="1:3" x14ac:dyDescent="0.35">
      <c r="A67" t="s">
        <v>125</v>
      </c>
      <c r="B67" s="6" t="s">
        <v>153</v>
      </c>
      <c r="C67" s="6" t="s">
        <v>104</v>
      </c>
    </row>
    <row r="68" spans="1:3" x14ac:dyDescent="0.35">
      <c r="A68" t="s">
        <v>126</v>
      </c>
      <c r="B68" s="6" t="s">
        <v>148</v>
      </c>
      <c r="C68" s="6" t="s">
        <v>33</v>
      </c>
    </row>
    <row r="69" spans="1:3" x14ac:dyDescent="0.35">
      <c r="A69" t="s">
        <v>127</v>
      </c>
      <c r="B69" s="6" t="s">
        <v>61</v>
      </c>
      <c r="C69" s="6" t="s">
        <v>47</v>
      </c>
    </row>
    <row r="70" spans="1:3" x14ac:dyDescent="0.35">
      <c r="A70" t="s">
        <v>128</v>
      </c>
      <c r="B70" s="6" t="s">
        <v>221</v>
      </c>
      <c r="C70" s="6" t="s">
        <v>104</v>
      </c>
    </row>
    <row r="71" spans="1:3" x14ac:dyDescent="0.35">
      <c r="A71" t="s">
        <v>129</v>
      </c>
      <c r="B71" s="6" t="s">
        <v>10</v>
      </c>
      <c r="C71" s="6" t="s">
        <v>34</v>
      </c>
    </row>
    <row r="72" spans="1:3" x14ac:dyDescent="0.35">
      <c r="A72" t="s">
        <v>130</v>
      </c>
      <c r="B72" s="6" t="s">
        <v>310</v>
      </c>
      <c r="C72" s="6" t="s">
        <v>301</v>
      </c>
    </row>
    <row r="73" spans="1:3" x14ac:dyDescent="0.35">
      <c r="A73" t="s">
        <v>131</v>
      </c>
      <c r="B73" s="6" t="s">
        <v>147</v>
      </c>
      <c r="C73" s="6" t="s">
        <v>47</v>
      </c>
    </row>
    <row r="74" spans="1:3" x14ac:dyDescent="0.35">
      <c r="A74" t="s">
        <v>132</v>
      </c>
      <c r="B74" s="6" t="s">
        <v>26</v>
      </c>
      <c r="C74" s="6" t="s">
        <v>44</v>
      </c>
    </row>
    <row r="75" spans="1:3" x14ac:dyDescent="0.35">
      <c r="A75" t="s">
        <v>133</v>
      </c>
      <c r="B75" s="6" t="s">
        <v>197</v>
      </c>
      <c r="C75" s="6" t="s">
        <v>47</v>
      </c>
    </row>
    <row r="76" spans="1:3" x14ac:dyDescent="0.35">
      <c r="A76" t="s">
        <v>134</v>
      </c>
      <c r="B76" s="6" t="s">
        <v>24</v>
      </c>
      <c r="C76" s="6" t="s">
        <v>40</v>
      </c>
    </row>
    <row r="77" spans="1:3" x14ac:dyDescent="0.35">
      <c r="A77" t="s">
        <v>135</v>
      </c>
      <c r="B77" s="6" t="s">
        <v>48</v>
      </c>
      <c r="C77" s="6" t="s">
        <v>33</v>
      </c>
    </row>
    <row r="78" spans="1:3" x14ac:dyDescent="0.35">
      <c r="A78" t="s">
        <v>136</v>
      </c>
      <c r="B78" s="6" t="s">
        <v>252</v>
      </c>
      <c r="C78" s="6" t="s">
        <v>42</v>
      </c>
    </row>
    <row r="79" spans="1:3" x14ac:dyDescent="0.35">
      <c r="A79" t="s">
        <v>137</v>
      </c>
      <c r="B79" t="s">
        <v>218</v>
      </c>
      <c r="C79" t="s">
        <v>80</v>
      </c>
    </row>
    <row r="80" spans="1:3" x14ac:dyDescent="0.35">
      <c r="A80" t="s">
        <v>138</v>
      </c>
      <c r="B80" t="s">
        <v>14</v>
      </c>
      <c r="C80" t="s">
        <v>35</v>
      </c>
    </row>
    <row r="81" spans="1:3" x14ac:dyDescent="0.35">
      <c r="A81" t="s">
        <v>139</v>
      </c>
      <c r="B81" t="s">
        <v>293</v>
      </c>
      <c r="C81" t="s">
        <v>35</v>
      </c>
    </row>
    <row r="82" spans="1:3" x14ac:dyDescent="0.35">
      <c r="A82" t="s">
        <v>140</v>
      </c>
      <c r="B82" t="s">
        <v>363</v>
      </c>
      <c r="C82" t="s">
        <v>47</v>
      </c>
    </row>
    <row r="83" spans="1:3" x14ac:dyDescent="0.35">
      <c r="A83" t="s">
        <v>141</v>
      </c>
      <c r="B83" t="s">
        <v>159</v>
      </c>
      <c r="C83" t="s">
        <v>182</v>
      </c>
    </row>
    <row r="84" spans="1:3" x14ac:dyDescent="0.35">
      <c r="A84" t="s">
        <v>142</v>
      </c>
      <c r="B84" t="s">
        <v>155</v>
      </c>
      <c r="C84" t="s">
        <v>35</v>
      </c>
    </row>
    <row r="85" spans="1:3" x14ac:dyDescent="0.35">
      <c r="A85" t="s">
        <v>143</v>
      </c>
      <c r="B85" t="s">
        <v>520</v>
      </c>
      <c r="C85" t="s">
        <v>521</v>
      </c>
    </row>
    <row r="86" spans="1:3" x14ac:dyDescent="0.35">
      <c r="A86" t="s">
        <v>162</v>
      </c>
      <c r="B86" t="s">
        <v>58</v>
      </c>
      <c r="C86" t="s">
        <v>77</v>
      </c>
    </row>
    <row r="87" spans="1:3" x14ac:dyDescent="0.35">
      <c r="A87" t="s">
        <v>163</v>
      </c>
      <c r="B87" t="s">
        <v>68</v>
      </c>
      <c r="C87" t="s">
        <v>84</v>
      </c>
    </row>
    <row r="88" spans="1:3" x14ac:dyDescent="0.35">
      <c r="A88" t="s">
        <v>213</v>
      </c>
      <c r="B88" t="s">
        <v>18</v>
      </c>
      <c r="C88" t="s">
        <v>40</v>
      </c>
    </row>
    <row r="89" spans="1:3" x14ac:dyDescent="0.35">
      <c r="A89" t="s">
        <v>164</v>
      </c>
      <c r="B89" t="s">
        <v>65</v>
      </c>
      <c r="C89" t="s">
        <v>81</v>
      </c>
    </row>
    <row r="90" spans="1:3" x14ac:dyDescent="0.35">
      <c r="A90" t="s">
        <v>165</v>
      </c>
      <c r="B90" t="s">
        <v>63</v>
      </c>
      <c r="C90" t="s">
        <v>39</v>
      </c>
    </row>
    <row r="91" spans="1:3" x14ac:dyDescent="0.35">
      <c r="A91" t="s">
        <v>166</v>
      </c>
      <c r="B91" t="s">
        <v>75</v>
      </c>
      <c r="C91" t="s">
        <v>79</v>
      </c>
    </row>
    <row r="92" spans="1:3" x14ac:dyDescent="0.35">
      <c r="A92" t="s">
        <v>167</v>
      </c>
      <c r="B92" t="s">
        <v>60</v>
      </c>
      <c r="C92" t="s">
        <v>78</v>
      </c>
    </row>
    <row r="93" spans="1:3" x14ac:dyDescent="0.35">
      <c r="A93" t="s">
        <v>168</v>
      </c>
      <c r="B93" t="s">
        <v>53</v>
      </c>
      <c r="C93" t="s">
        <v>54</v>
      </c>
    </row>
    <row r="94" spans="1:3" x14ac:dyDescent="0.35">
      <c r="A94" t="s">
        <v>169</v>
      </c>
      <c r="B94" t="s">
        <v>439</v>
      </c>
      <c r="C94" t="s">
        <v>54</v>
      </c>
    </row>
    <row r="95" spans="1:3" x14ac:dyDescent="0.35">
      <c r="A95" t="s">
        <v>170</v>
      </c>
      <c r="B95" t="s">
        <v>254</v>
      </c>
      <c r="C95" t="s">
        <v>46</v>
      </c>
    </row>
    <row r="96" spans="1:3" x14ac:dyDescent="0.35">
      <c r="A96" t="s">
        <v>171</v>
      </c>
      <c r="B96" t="s">
        <v>180</v>
      </c>
      <c r="C96" t="s">
        <v>33</v>
      </c>
    </row>
    <row r="97" spans="1:3" x14ac:dyDescent="0.35">
      <c r="A97" t="s">
        <v>172</v>
      </c>
      <c r="B97" s="6" t="s">
        <v>410</v>
      </c>
      <c r="C97" s="6" t="s">
        <v>107</v>
      </c>
    </row>
    <row r="98" spans="1:3" x14ac:dyDescent="0.35">
      <c r="A98" t="s">
        <v>173</v>
      </c>
      <c r="B98" t="s">
        <v>22</v>
      </c>
      <c r="C98" t="s">
        <v>33</v>
      </c>
    </row>
    <row r="99" spans="1:3" x14ac:dyDescent="0.35">
      <c r="A99" t="s">
        <v>174</v>
      </c>
      <c r="B99" t="s">
        <v>206</v>
      </c>
      <c r="C99" t="s">
        <v>107</v>
      </c>
    </row>
    <row r="100" spans="1:3" x14ac:dyDescent="0.35">
      <c r="A100" t="s">
        <v>175</v>
      </c>
      <c r="B100" t="s">
        <v>181</v>
      </c>
      <c r="C100" t="s">
        <v>46</v>
      </c>
    </row>
    <row r="101" spans="1:3" x14ac:dyDescent="0.35">
      <c r="A101" t="s">
        <v>176</v>
      </c>
      <c r="B101" t="s">
        <v>552</v>
      </c>
      <c r="C101" t="s">
        <v>553</v>
      </c>
    </row>
    <row r="102" spans="1:3" x14ac:dyDescent="0.35">
      <c r="A102" t="s">
        <v>177</v>
      </c>
      <c r="B102" t="s">
        <v>294</v>
      </c>
      <c r="C102" t="s">
        <v>35</v>
      </c>
    </row>
    <row r="103" spans="1:3" x14ac:dyDescent="0.35">
      <c r="A103" t="s">
        <v>178</v>
      </c>
      <c r="B103" t="s">
        <v>204</v>
      </c>
      <c r="C103" t="s">
        <v>33</v>
      </c>
    </row>
    <row r="104" spans="1:3" x14ac:dyDescent="0.35">
      <c r="A104" t="s">
        <v>179</v>
      </c>
      <c r="B104" t="s">
        <v>205</v>
      </c>
      <c r="C104" t="s">
        <v>33</v>
      </c>
    </row>
    <row r="105" spans="1:3" x14ac:dyDescent="0.35">
      <c r="A105" t="s">
        <v>186</v>
      </c>
      <c r="B105" t="s">
        <v>29</v>
      </c>
      <c r="C105" t="s">
        <v>46</v>
      </c>
    </row>
    <row r="106" spans="1:3" x14ac:dyDescent="0.35">
      <c r="A106" t="s">
        <v>187</v>
      </c>
      <c r="B106" t="s">
        <v>225</v>
      </c>
      <c r="C106" t="s">
        <v>250</v>
      </c>
    </row>
    <row r="107" spans="1:3" x14ac:dyDescent="0.35">
      <c r="A107" t="s">
        <v>188</v>
      </c>
      <c r="B107" t="s">
        <v>529</v>
      </c>
      <c r="C107" t="s">
        <v>185</v>
      </c>
    </row>
    <row r="108" spans="1:3" x14ac:dyDescent="0.35">
      <c r="A108" t="s">
        <v>189</v>
      </c>
      <c r="B108" t="s">
        <v>530</v>
      </c>
      <c r="C108" t="s">
        <v>185</v>
      </c>
    </row>
    <row r="109" spans="1:3" x14ac:dyDescent="0.35">
      <c r="A109" t="s">
        <v>190</v>
      </c>
      <c r="B109" t="s">
        <v>87</v>
      </c>
      <c r="C109" t="s">
        <v>105</v>
      </c>
    </row>
    <row r="110" spans="1:3" x14ac:dyDescent="0.35">
      <c r="A110" t="s">
        <v>191</v>
      </c>
      <c r="B110" t="s">
        <v>90</v>
      </c>
      <c r="C110" t="s">
        <v>54</v>
      </c>
    </row>
    <row r="111" spans="1:3" x14ac:dyDescent="0.35">
      <c r="A111" t="s">
        <v>192</v>
      </c>
      <c r="B111" t="s">
        <v>89</v>
      </c>
      <c r="C111" t="s">
        <v>107</v>
      </c>
    </row>
    <row r="112" spans="1:3" x14ac:dyDescent="0.35">
      <c r="A112" t="s">
        <v>193</v>
      </c>
      <c r="B112" t="s">
        <v>556</v>
      </c>
      <c r="C112" t="s">
        <v>35</v>
      </c>
    </row>
    <row r="113" spans="1:3" x14ac:dyDescent="0.35">
      <c r="A113" t="s">
        <v>194</v>
      </c>
      <c r="B113" t="s">
        <v>50</v>
      </c>
      <c r="C113" t="s">
        <v>146</v>
      </c>
    </row>
    <row r="114" spans="1:3" x14ac:dyDescent="0.35">
      <c r="A114" t="s">
        <v>195</v>
      </c>
      <c r="B114" t="s">
        <v>64</v>
      </c>
      <c r="C114" t="s">
        <v>80</v>
      </c>
    </row>
    <row r="115" spans="1:3" x14ac:dyDescent="0.35">
      <c r="A115" t="s">
        <v>196</v>
      </c>
      <c r="B115" t="s">
        <v>304</v>
      </c>
      <c r="C115" t="s">
        <v>301</v>
      </c>
    </row>
    <row r="116" spans="1:3" x14ac:dyDescent="0.35">
      <c r="A116" t="s">
        <v>199</v>
      </c>
      <c r="B116" t="s">
        <v>183</v>
      </c>
      <c r="C116" t="s">
        <v>182</v>
      </c>
    </row>
    <row r="117" spans="1:3" x14ac:dyDescent="0.35">
      <c r="A117" t="s">
        <v>200</v>
      </c>
      <c r="B117" t="s">
        <v>541</v>
      </c>
      <c r="C117" t="s">
        <v>182</v>
      </c>
    </row>
    <row r="118" spans="1:3" x14ac:dyDescent="0.35">
      <c r="A118" t="s">
        <v>201</v>
      </c>
      <c r="B118" t="s">
        <v>31</v>
      </c>
      <c r="C118" t="s">
        <v>38</v>
      </c>
    </row>
    <row r="119" spans="1:3" x14ac:dyDescent="0.35">
      <c r="A119" t="s">
        <v>202</v>
      </c>
      <c r="B119" t="s">
        <v>384</v>
      </c>
      <c r="C119" t="s">
        <v>437</v>
      </c>
    </row>
    <row r="120" spans="1:3" x14ac:dyDescent="0.35">
      <c r="A120" t="s">
        <v>232</v>
      </c>
      <c r="B120" t="s">
        <v>292</v>
      </c>
      <c r="C120" t="s">
        <v>227</v>
      </c>
    </row>
    <row r="121" spans="1:3" x14ac:dyDescent="0.35">
      <c r="A121" t="s">
        <v>233</v>
      </c>
      <c r="B121" t="s">
        <v>15</v>
      </c>
      <c r="C121" t="s">
        <v>37</v>
      </c>
    </row>
    <row r="122" spans="1:3" x14ac:dyDescent="0.35">
      <c r="A122" t="s">
        <v>234</v>
      </c>
      <c r="B122" t="s">
        <v>156</v>
      </c>
      <c r="C122" t="s">
        <v>42</v>
      </c>
    </row>
    <row r="123" spans="1:3" x14ac:dyDescent="0.35">
      <c r="A123" t="s">
        <v>235</v>
      </c>
      <c r="B123" t="s">
        <v>438</v>
      </c>
      <c r="C123" t="s">
        <v>84</v>
      </c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Miehet</vt:lpstr>
      <vt:lpstr>Naiset</vt:lpstr>
      <vt:lpstr>Seniorimiehet</vt:lpstr>
      <vt:lpstr>Seniorinaiset</vt:lpstr>
      <vt:lpstr>Junioripojat</vt:lpstr>
      <vt:lpstr>Junioritytöt</vt:lpstr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 Pakonen</dc:creator>
  <cp:lastModifiedBy>Olli Pakonen</cp:lastModifiedBy>
  <cp:lastPrinted>2020-01-24T12:12:00Z</cp:lastPrinted>
  <dcterms:created xsi:type="dcterms:W3CDTF">2018-08-22T09:51:52Z</dcterms:created>
  <dcterms:modified xsi:type="dcterms:W3CDTF">2020-10-15T08:27:23Z</dcterms:modified>
</cp:coreProperties>
</file>