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ilailu-my.sharepoint.com/personal/tiina_viljakka_keilailu_fi/Documents/Tiina/FM pisteet/"/>
    </mc:Choice>
  </mc:AlternateContent>
  <xr:revisionPtr revIDLastSave="2597" documentId="13_ncr:1_{DF4DED8B-CD6C-4305-A80E-F76A89CA1F5C}" xr6:coauthVersionLast="47" xr6:coauthVersionMax="47" xr10:uidLastSave="{957430C7-5F15-4916-9D18-1B0B812AFD27}"/>
  <bookViews>
    <workbookView xWindow="-110" yWindow="-110" windowWidth="19420" windowHeight="11500" tabRatio="500" firstSheet="3" activeTab="6" xr2:uid="{00000000-000D-0000-FFFF-FFFF00000000}"/>
  </bookViews>
  <sheets>
    <sheet name="Miehet" sheetId="1" r:id="rId1"/>
    <sheet name="Naiset" sheetId="2" r:id="rId2"/>
    <sheet name="Seniorimiehet" sheetId="3" r:id="rId3"/>
    <sheet name="Seniorinaiset" sheetId="4" r:id="rId4"/>
    <sheet name="Junioripojat" sheetId="5" r:id="rId5"/>
    <sheet name="Junioritytöt" sheetId="6" r:id="rId6"/>
    <sheet name="Nuoret miehet" sheetId="7" r:id="rId7"/>
    <sheet name="Nuoret naiset" sheetId="8" r:id="rId8"/>
    <sheet name="Taul1" sheetId="9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" i="7" l="1"/>
  <c r="D7" i="7"/>
  <c r="D8" i="7"/>
  <c r="D9" i="7"/>
  <c r="D10" i="7"/>
  <c r="D13" i="7"/>
  <c r="D11" i="7"/>
  <c r="D15" i="7"/>
  <c r="D12" i="7"/>
  <c r="D14" i="7"/>
  <c r="D16" i="7"/>
  <c r="D18" i="7"/>
  <c r="D17" i="7"/>
  <c r="D20" i="7"/>
  <c r="D19" i="7"/>
  <c r="D22" i="7"/>
  <c r="D25" i="7"/>
  <c r="D23" i="7"/>
  <c r="D26" i="7"/>
  <c r="D21" i="7"/>
  <c r="D28" i="7"/>
  <c r="D24" i="7"/>
  <c r="D27" i="7"/>
  <c r="D29" i="7"/>
  <c r="D33" i="7"/>
  <c r="D32" i="7"/>
  <c r="D34" i="7"/>
  <c r="D35" i="7"/>
  <c r="D36" i="7"/>
  <c r="D30" i="7"/>
  <c r="D39" i="7"/>
  <c r="D40" i="7"/>
  <c r="D41" i="7"/>
  <c r="D31" i="7"/>
  <c r="D43" i="7"/>
  <c r="D44" i="7"/>
  <c r="D38" i="7"/>
  <c r="D45" i="7"/>
  <c r="D46" i="7"/>
  <c r="D47" i="7"/>
  <c r="D48" i="7"/>
  <c r="D49" i="7"/>
  <c r="D50" i="7"/>
  <c r="D51" i="7"/>
  <c r="D37" i="7"/>
  <c r="D42" i="7"/>
  <c r="D5" i="7"/>
  <c r="D6" i="8"/>
  <c r="D7" i="8"/>
  <c r="D8" i="8"/>
  <c r="D11" i="8"/>
  <c r="D10" i="8"/>
  <c r="D9" i="8"/>
  <c r="D16" i="8"/>
  <c r="D12" i="8"/>
  <c r="D13" i="8"/>
  <c r="D14" i="8"/>
  <c r="D15" i="8"/>
  <c r="D17" i="8"/>
  <c r="D18" i="8"/>
  <c r="D18" i="6"/>
  <c r="D20" i="6"/>
  <c r="D24" i="6"/>
  <c r="D25" i="6"/>
  <c r="D27" i="6"/>
  <c r="D28" i="6"/>
  <c r="D32" i="5"/>
  <c r="D30" i="5"/>
  <c r="D34" i="5"/>
  <c r="D37" i="5"/>
  <c r="D38" i="5"/>
  <c r="D39" i="5"/>
  <c r="D44" i="5"/>
  <c r="D46" i="5"/>
  <c r="D6" i="1" l="1"/>
  <c r="D7" i="1"/>
  <c r="D8" i="1"/>
  <c r="D9" i="1"/>
  <c r="D10" i="1"/>
  <c r="D11" i="1"/>
  <c r="D12" i="1"/>
  <c r="D15" i="1"/>
  <c r="D13" i="1"/>
  <c r="D14" i="1"/>
  <c r="D16" i="1"/>
  <c r="D17" i="1"/>
  <c r="D18" i="1"/>
  <c r="D19" i="1"/>
  <c r="D20" i="1"/>
  <c r="D21" i="1"/>
  <c r="D22" i="1"/>
  <c r="D23" i="1"/>
  <c r="D24" i="1"/>
  <c r="D25" i="1"/>
  <c r="D29" i="1"/>
  <c r="D26" i="1"/>
  <c r="D27" i="1"/>
  <c r="D28" i="1"/>
  <c r="D51" i="1"/>
  <c r="D30" i="1"/>
  <c r="D31" i="1"/>
  <c r="D32" i="1"/>
  <c r="D50" i="1"/>
  <c r="D33" i="1"/>
  <c r="D34" i="1"/>
  <c r="D35" i="1"/>
  <c r="D36" i="1"/>
  <c r="D37" i="1"/>
  <c r="D38" i="1"/>
  <c r="D48" i="1"/>
  <c r="D39" i="1"/>
  <c r="D56" i="1"/>
  <c r="D40" i="1"/>
  <c r="D41" i="1"/>
  <c r="D42" i="1"/>
  <c r="D43" i="1"/>
  <c r="D44" i="1"/>
  <c r="D45" i="1"/>
  <c r="D46" i="1"/>
  <c r="D70" i="1"/>
  <c r="D47" i="1"/>
  <c r="D49" i="1"/>
  <c r="D52" i="1"/>
  <c r="D53" i="1"/>
  <c r="D54" i="1"/>
  <c r="D55" i="1"/>
  <c r="D57" i="1"/>
  <c r="D58" i="1"/>
  <c r="D59" i="1"/>
  <c r="D60" i="1"/>
  <c r="D61" i="1"/>
  <c r="D62" i="1"/>
  <c r="D63" i="1"/>
  <c r="D64" i="1"/>
  <c r="D65" i="1"/>
  <c r="D96" i="1"/>
  <c r="D66" i="1"/>
  <c r="D67" i="1"/>
  <c r="D68" i="1"/>
  <c r="D69" i="1"/>
  <c r="D71" i="1"/>
  <c r="D72" i="1"/>
  <c r="D168" i="1"/>
  <c r="D73" i="1"/>
  <c r="D74" i="1"/>
  <c r="D75" i="1"/>
  <c r="D76" i="1"/>
  <c r="D77" i="1"/>
  <c r="D78" i="1"/>
  <c r="D79" i="1"/>
  <c r="D80" i="1"/>
  <c r="D108" i="1"/>
  <c r="D93" i="1"/>
  <c r="D81" i="1"/>
  <c r="D82" i="1"/>
  <c r="D83" i="1"/>
  <c r="D84" i="1"/>
  <c r="D85" i="1"/>
  <c r="D86" i="1"/>
  <c r="D87" i="1"/>
  <c r="D88" i="1"/>
  <c r="D89" i="1"/>
  <c r="D90" i="1"/>
  <c r="D91" i="1"/>
  <c r="D92" i="1"/>
  <c r="D9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69" i="1"/>
  <c r="D145" i="1"/>
  <c r="D146" i="1"/>
  <c r="D147" i="1"/>
  <c r="D148" i="1"/>
  <c r="D149" i="1"/>
  <c r="D150" i="1"/>
  <c r="D151" i="1"/>
  <c r="D152" i="1"/>
  <c r="D153" i="1"/>
  <c r="D154" i="1"/>
  <c r="D155" i="1"/>
  <c r="D157" i="1"/>
  <c r="D158" i="1"/>
  <c r="D159" i="1"/>
  <c r="D160" i="1"/>
  <c r="D161" i="1"/>
  <c r="D162" i="1"/>
  <c r="D163" i="1"/>
  <c r="D164" i="1"/>
  <c r="D165" i="1"/>
  <c r="D166" i="1"/>
  <c r="D167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219" i="1"/>
  <c r="D233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23" i="1"/>
  <c r="D208" i="1"/>
  <c r="D209" i="1"/>
  <c r="D210" i="1"/>
  <c r="D211" i="1"/>
  <c r="D212" i="1"/>
  <c r="D213" i="1"/>
  <c r="D214" i="1"/>
  <c r="D215" i="1"/>
  <c r="D216" i="1"/>
  <c r="D217" i="1"/>
  <c r="D218" i="1"/>
  <c r="D220" i="1"/>
  <c r="D221" i="1"/>
  <c r="D222" i="1"/>
  <c r="D224" i="1"/>
  <c r="D225" i="1"/>
  <c r="D226" i="1"/>
  <c r="D227" i="1"/>
  <c r="D228" i="1"/>
  <c r="D229" i="1"/>
  <c r="D230" i="1"/>
  <c r="D231" i="1"/>
  <c r="D232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5" i="1"/>
  <c r="D67" i="3" l="1"/>
  <c r="D91" i="3"/>
  <c r="D100" i="3"/>
  <c r="D109" i="3"/>
  <c r="D162" i="3"/>
  <c r="D197" i="3"/>
  <c r="D15" i="4"/>
  <c r="D20" i="4"/>
  <c r="D24" i="4"/>
  <c r="D34" i="4"/>
  <c r="D41" i="4"/>
  <c r="D45" i="4"/>
  <c r="D51" i="4"/>
  <c r="D59" i="4"/>
  <c r="D62" i="4"/>
  <c r="D72" i="4"/>
  <c r="D76" i="4"/>
  <c r="D79" i="4"/>
  <c r="D131" i="3" l="1"/>
  <c r="D148" i="3"/>
  <c r="D206" i="3"/>
  <c r="D73" i="3"/>
  <c r="D35" i="5"/>
  <c r="D47" i="5"/>
  <c r="D57" i="2" l="1"/>
  <c r="D64" i="2"/>
  <c r="D112" i="3"/>
  <c r="D125" i="3"/>
  <c r="D137" i="3"/>
  <c r="D161" i="3"/>
  <c r="D172" i="3"/>
  <c r="D175" i="3"/>
  <c r="D189" i="3"/>
  <c r="D94" i="3"/>
  <c r="D86" i="3"/>
  <c r="D66" i="4"/>
  <c r="D71" i="4"/>
  <c r="D32" i="2"/>
  <c r="D83" i="3"/>
  <c r="D96" i="3"/>
  <c r="D92" i="3"/>
  <c r="D79" i="3"/>
  <c r="D71" i="3"/>
  <c r="D52" i="3"/>
  <c r="D42" i="4" l="1"/>
  <c r="D124" i="3"/>
  <c r="D132" i="3"/>
  <c r="D138" i="3"/>
  <c r="D151" i="3"/>
  <c r="D169" i="3"/>
  <c r="D177" i="3"/>
  <c r="D25" i="4"/>
  <c r="D74" i="4"/>
  <c r="D77" i="4"/>
  <c r="D198" i="3"/>
  <c r="D190" i="3"/>
  <c r="D28" i="5"/>
  <c r="D71" i="2"/>
  <c r="D69" i="2"/>
  <c r="D67" i="2"/>
  <c r="D28" i="2"/>
  <c r="D41" i="2"/>
  <c r="D43" i="2"/>
  <c r="D166" i="3"/>
  <c r="D146" i="3"/>
  <c r="D16" i="3"/>
  <c r="D72" i="3"/>
  <c r="D53" i="4"/>
  <c r="D39" i="4"/>
  <c r="D7" i="4"/>
  <c r="D6" i="4"/>
  <c r="D11" i="4"/>
  <c r="D8" i="4"/>
  <c r="D10" i="4"/>
  <c r="D9" i="4"/>
  <c r="D13" i="4"/>
  <c r="D18" i="4"/>
  <c r="D16" i="4"/>
  <c r="D12" i="4"/>
  <c r="D17" i="4"/>
  <c r="D22" i="4"/>
  <c r="D27" i="4"/>
  <c r="D14" i="4"/>
  <c r="D29" i="4"/>
  <c r="D30" i="4"/>
  <c r="D21" i="4"/>
  <c r="D33" i="4"/>
  <c r="D36" i="4"/>
  <c r="D26" i="4"/>
  <c r="D37" i="4"/>
  <c r="D28" i="4"/>
  <c r="D35" i="4"/>
  <c r="D40" i="4"/>
  <c r="D23" i="4"/>
  <c r="D44" i="4"/>
  <c r="D31" i="4"/>
  <c r="D46" i="4"/>
  <c r="D19" i="4"/>
  <c r="D47" i="4"/>
  <c r="D48" i="4"/>
  <c r="D49" i="4"/>
  <c r="D50" i="4"/>
  <c r="D52" i="4"/>
  <c r="D38" i="4"/>
  <c r="D54" i="4"/>
  <c r="D43" i="4"/>
  <c r="D55" i="4"/>
  <c r="D56" i="4"/>
  <c r="D57" i="4"/>
  <c r="D58" i="4"/>
  <c r="D60" i="4"/>
  <c r="D61" i="4"/>
  <c r="D63" i="4"/>
  <c r="D64" i="4"/>
  <c r="D65" i="4"/>
  <c r="D67" i="4"/>
  <c r="D68" i="4"/>
  <c r="D69" i="4"/>
  <c r="D70" i="4"/>
  <c r="D32" i="4"/>
  <c r="D73" i="4"/>
  <c r="D75" i="4"/>
  <c r="D78" i="4"/>
  <c r="D5" i="4"/>
  <c r="D58" i="3"/>
  <c r="D114" i="3"/>
  <c r="D145" i="3"/>
  <c r="D165" i="3"/>
  <c r="D147" i="3"/>
  <c r="D39" i="2"/>
  <c r="D30" i="2"/>
  <c r="D63" i="2"/>
  <c r="D62" i="2"/>
  <c r="D46" i="2"/>
  <c r="D10" i="3" l="1"/>
  <c r="D6" i="3"/>
  <c r="D12" i="3"/>
  <c r="D7" i="3"/>
  <c r="D13" i="3"/>
  <c r="D15" i="3"/>
  <c r="D14" i="3"/>
  <c r="D17" i="3"/>
  <c r="D8" i="3"/>
  <c r="D20" i="3"/>
  <c r="D24" i="3"/>
  <c r="D11" i="3"/>
  <c r="D29" i="3"/>
  <c r="D25" i="3"/>
  <c r="D38" i="3"/>
  <c r="D27" i="3"/>
  <c r="D22" i="3"/>
  <c r="D21" i="3"/>
  <c r="D26" i="3"/>
  <c r="D19" i="3"/>
  <c r="D40" i="3"/>
  <c r="D36" i="3"/>
  <c r="D35" i="3"/>
  <c r="D18" i="3"/>
  <c r="D30" i="3"/>
  <c r="D42" i="3"/>
  <c r="D44" i="3"/>
  <c r="D33" i="3"/>
  <c r="D43" i="3"/>
  <c r="D39" i="3"/>
  <c r="D23" i="3"/>
  <c r="D32" i="3"/>
  <c r="D9" i="3"/>
  <c r="D47" i="3"/>
  <c r="D50" i="3"/>
  <c r="D82" i="3"/>
  <c r="D34" i="3"/>
  <c r="D45" i="3"/>
  <c r="D51" i="3"/>
  <c r="D53" i="3"/>
  <c r="D54" i="3"/>
  <c r="D59" i="3"/>
  <c r="D60" i="3"/>
  <c r="D57" i="3"/>
  <c r="D63" i="3"/>
  <c r="D64" i="3"/>
  <c r="D28" i="3"/>
  <c r="D41" i="3"/>
  <c r="D48" i="3"/>
  <c r="D68" i="3"/>
  <c r="D70" i="3"/>
  <c r="D55" i="3"/>
  <c r="D61" i="3"/>
  <c r="D74" i="3"/>
  <c r="D75" i="3"/>
  <c r="D76" i="3"/>
  <c r="D77" i="3"/>
  <c r="D78" i="3"/>
  <c r="D37" i="3"/>
  <c r="D80" i="3"/>
  <c r="D81" i="3"/>
  <c r="D84" i="3"/>
  <c r="D85" i="3"/>
  <c r="D69" i="3"/>
  <c r="D88" i="3"/>
  <c r="D89" i="3"/>
  <c r="D56" i="3"/>
  <c r="D93" i="3"/>
  <c r="D97" i="3"/>
  <c r="D98" i="3"/>
  <c r="D66" i="3"/>
  <c r="D99" i="3"/>
  <c r="D167" i="3"/>
  <c r="D90" i="3"/>
  <c r="D62" i="3"/>
  <c r="D101" i="3"/>
  <c r="D103" i="3"/>
  <c r="D104" i="3"/>
  <c r="D65" i="3"/>
  <c r="D168" i="3"/>
  <c r="D106" i="3"/>
  <c r="D105" i="3"/>
  <c r="D150" i="3"/>
  <c r="D107" i="3"/>
  <c r="D108" i="3"/>
  <c r="D46" i="3"/>
  <c r="D31" i="3"/>
  <c r="D110" i="3"/>
  <c r="D111" i="3"/>
  <c r="D113" i="3"/>
  <c r="D116" i="3"/>
  <c r="D117" i="3"/>
  <c r="D118" i="3"/>
  <c r="D119" i="3"/>
  <c r="D176" i="3"/>
  <c r="D120" i="3"/>
  <c r="D121" i="3"/>
  <c r="D122" i="3"/>
  <c r="D87" i="3"/>
  <c r="D123" i="3"/>
  <c r="D102" i="3"/>
  <c r="D126" i="3"/>
  <c r="D127" i="3"/>
  <c r="D128" i="3"/>
  <c r="D129" i="3"/>
  <c r="D95" i="3"/>
  <c r="D130" i="3"/>
  <c r="D133" i="3"/>
  <c r="D134" i="3"/>
  <c r="D135" i="3"/>
  <c r="D136" i="3"/>
  <c r="D139" i="3"/>
  <c r="D140" i="3"/>
  <c r="D141" i="3"/>
  <c r="D142" i="3"/>
  <c r="D143" i="3"/>
  <c r="D144" i="3"/>
  <c r="D149" i="3"/>
  <c r="D152" i="3"/>
  <c r="D153" i="3"/>
  <c r="D154" i="3"/>
  <c r="D155" i="3"/>
  <c r="D156" i="3"/>
  <c r="D115" i="3"/>
  <c r="D157" i="3"/>
  <c r="D158" i="3"/>
  <c r="D49" i="3"/>
  <c r="D159" i="3"/>
  <c r="D160" i="3"/>
  <c r="D163" i="3"/>
  <c r="D164" i="3"/>
  <c r="D170" i="3"/>
  <c r="D171" i="3"/>
  <c r="D173" i="3"/>
  <c r="D174" i="3"/>
  <c r="D178" i="3"/>
  <c r="D179" i="3"/>
  <c r="D180" i="3"/>
  <c r="D181" i="3"/>
  <c r="D182" i="3"/>
  <c r="D183" i="3"/>
  <c r="D184" i="3"/>
  <c r="D185" i="3"/>
  <c r="D186" i="3"/>
  <c r="D187" i="3"/>
  <c r="D188" i="3"/>
  <c r="D191" i="3"/>
  <c r="D192" i="3"/>
  <c r="D193" i="3"/>
  <c r="D194" i="3"/>
  <c r="D195" i="3"/>
  <c r="D196" i="3"/>
  <c r="D199" i="3"/>
  <c r="D200" i="3"/>
  <c r="D201" i="3"/>
  <c r="D202" i="3"/>
  <c r="D203" i="3"/>
  <c r="D204" i="3"/>
  <c r="D205" i="3"/>
  <c r="D207" i="3"/>
  <c r="D208" i="3"/>
  <c r="D6" i="2"/>
  <c r="D7" i="2"/>
  <c r="D9" i="2"/>
  <c r="D8" i="2"/>
  <c r="D10" i="2"/>
  <c r="D15" i="2"/>
  <c r="D11" i="2"/>
  <c r="D13" i="2"/>
  <c r="D14" i="2"/>
  <c r="D12" i="2"/>
  <c r="D16" i="2"/>
  <c r="D24" i="2"/>
  <c r="D19" i="2"/>
  <c r="D22" i="2"/>
  <c r="D18" i="2"/>
  <c r="D37" i="2"/>
  <c r="D35" i="2"/>
  <c r="D68" i="2"/>
  <c r="D25" i="2"/>
  <c r="D20" i="2"/>
  <c r="D26" i="2"/>
  <c r="D21" i="2"/>
  <c r="D27" i="2"/>
  <c r="D34" i="2"/>
  <c r="D23" i="2"/>
  <c r="D40" i="2"/>
  <c r="D44" i="2"/>
  <c r="D31" i="2"/>
  <c r="D42" i="2"/>
  <c r="D29" i="2"/>
  <c r="D47" i="2"/>
  <c r="D48" i="2"/>
  <c r="D49" i="2"/>
  <c r="D50" i="2"/>
  <c r="D51" i="2"/>
  <c r="D52" i="2"/>
  <c r="D53" i="2"/>
  <c r="D54" i="2"/>
  <c r="D55" i="2"/>
  <c r="D56" i="2"/>
  <c r="D58" i="2"/>
  <c r="D59" i="2"/>
  <c r="D60" i="2"/>
  <c r="D61" i="2"/>
  <c r="D65" i="2"/>
  <c r="D33" i="2"/>
  <c r="D66" i="2"/>
  <c r="D70" i="2"/>
  <c r="D5" i="2"/>
  <c r="D23" i="5"/>
  <c r="D13" i="5"/>
  <c r="D20" i="5"/>
  <c r="D7" i="5"/>
  <c r="D6" i="5"/>
  <c r="D11" i="5"/>
  <c r="D8" i="5"/>
  <c r="D12" i="5"/>
  <c r="D10" i="5"/>
  <c r="D9" i="5"/>
  <c r="D14" i="5"/>
  <c r="D17" i="5"/>
  <c r="D18" i="5"/>
  <c r="D19" i="5"/>
  <c r="D15" i="5"/>
  <c r="D36" i="5"/>
  <c r="D24" i="5"/>
  <c r="D26" i="5"/>
  <c r="D27" i="5"/>
  <c r="D21" i="5"/>
  <c r="D25" i="5"/>
  <c r="D22" i="5"/>
  <c r="D33" i="5"/>
  <c r="D40" i="5"/>
  <c r="D41" i="5"/>
  <c r="D42" i="5"/>
  <c r="D29" i="5"/>
  <c r="D31" i="5"/>
  <c r="D43" i="5"/>
  <c r="D45" i="5"/>
  <c r="D16" i="5"/>
  <c r="D5" i="5"/>
  <c r="D7" i="6"/>
  <c r="D6" i="6"/>
  <c r="D8" i="6"/>
  <c r="D10" i="6"/>
  <c r="D12" i="6"/>
  <c r="D21" i="6"/>
  <c r="D9" i="6"/>
  <c r="D13" i="6"/>
  <c r="D11" i="6"/>
  <c r="D23" i="6"/>
  <c r="D15" i="6"/>
  <c r="D14" i="6"/>
  <c r="D16" i="6"/>
  <c r="D19" i="6"/>
  <c r="D17" i="6"/>
  <c r="D22" i="6"/>
  <c r="D26" i="6"/>
  <c r="D5" i="8"/>
  <c r="H45" i="2"/>
  <c r="D45" i="2" s="1"/>
  <c r="J38" i="2"/>
  <c r="D38" i="2" s="1"/>
  <c r="H36" i="2"/>
  <c r="D36" i="2" s="1"/>
  <c r="D17" i="2"/>
  <c r="H156" i="1"/>
  <c r="D156" i="1" s="1"/>
  <c r="D5" i="6" l="1"/>
  <c r="D5" i="3" l="1"/>
</calcChain>
</file>

<file path=xl/sharedStrings.xml><?xml version="1.0" encoding="utf-8"?>
<sst xmlns="http://schemas.openxmlformats.org/spreadsheetml/2006/main" count="3303" uniqueCount="1126">
  <si>
    <t>Finnish Masters</t>
  </si>
  <si>
    <t>Pistetilanne</t>
  </si>
  <si>
    <t>A1</t>
  </si>
  <si>
    <t>C</t>
  </si>
  <si>
    <t>B</t>
  </si>
  <si>
    <t>A2</t>
  </si>
  <si>
    <t>Miehet</t>
  </si>
  <si>
    <t>Yhteensä</t>
  </si>
  <si>
    <t>Pori Open, 6.11.2022</t>
  </si>
  <si>
    <t>Vaasa Open, 27.11.2022</t>
  </si>
  <si>
    <t>Patteri special 4.12.2022</t>
  </si>
  <si>
    <t>Mestarien kaadot, Vantaa 4.12.2022</t>
  </si>
  <si>
    <t>RBC Carrot games, Tammisaari 11.12.2022</t>
  </si>
  <si>
    <t>Mora EBT, 18.12.2022</t>
  </si>
  <si>
    <t>AIK EBT, 8.1.2023</t>
  </si>
  <si>
    <t>Ballmaster Open Tali, 15.1.2023</t>
  </si>
  <si>
    <t>Oma SP Open Oulu, 5.2.2023</t>
  </si>
  <si>
    <t>US Open, USA 5.2.2023</t>
  </si>
  <si>
    <t>PBA Springfield Classic, 11.2.2023</t>
  </si>
  <si>
    <t>PBA Shawnee Classic, 17.2.2023</t>
  </si>
  <si>
    <t>PBA Wichita Classic, 24.2.2023</t>
  </si>
  <si>
    <t>PBA Jackson Classic 9.3.2023</t>
  </si>
  <si>
    <t>PBA Kokomo Classic, 24.3.2023</t>
  </si>
  <si>
    <t>USBC Open 2.4.2023</t>
  </si>
  <si>
    <t>PBA Cheetah, 17.4.2023</t>
  </si>
  <si>
    <t>PBA Scorpion 18.4.2023</t>
  </si>
  <si>
    <t>PBA Shark, 19.4.2023</t>
  </si>
  <si>
    <t>PBA World Championship</t>
  </si>
  <si>
    <t>SM-kilpailut, Tali 28.5.2023</t>
  </si>
  <si>
    <t>1.</t>
  </si>
  <si>
    <t>Tomas Käyhkö</t>
  </si>
  <si>
    <t>Mainarit, Varkaus</t>
  </si>
  <si>
    <t>2.</t>
  </si>
  <si>
    <t>Santtu Tahvanainen</t>
  </si>
  <si>
    <t>Bay, Lahti</t>
  </si>
  <si>
    <t>3.</t>
  </si>
  <si>
    <t>Jesse Kallio</t>
  </si>
  <si>
    <t>TPS, Turku</t>
  </si>
  <si>
    <t>4.</t>
  </si>
  <si>
    <t>Juho Rissanen</t>
  </si>
  <si>
    <t>5.</t>
  </si>
  <si>
    <t>Niko Oksanen</t>
  </si>
  <si>
    <t>All Stars, Kouvola</t>
  </si>
  <si>
    <t>6.</t>
  </si>
  <si>
    <t>Joonas Jehkinen</t>
  </si>
  <si>
    <t>7.</t>
  </si>
  <si>
    <t>Joonas Jähi</t>
  </si>
  <si>
    <t>GB, Helsinki</t>
  </si>
  <si>
    <t>8.</t>
  </si>
  <si>
    <t>Osku Palermaa</t>
  </si>
  <si>
    <t>Patteri, Helsinki</t>
  </si>
  <si>
    <t>9.</t>
  </si>
  <si>
    <t>Jarno Lahti</t>
  </si>
  <si>
    <t>TKK, Tampere</t>
  </si>
  <si>
    <t>10.</t>
  </si>
  <si>
    <t>Samu Valaranta</t>
  </si>
  <si>
    <t>11.</t>
  </si>
  <si>
    <t>Simon Tissarinen</t>
  </si>
  <si>
    <t>CPS, Kokkola</t>
  </si>
  <si>
    <t>12.</t>
  </si>
  <si>
    <t>Leevi Saikkala</t>
  </si>
  <si>
    <t>13.</t>
  </si>
  <si>
    <t>Kaaron Salomaa</t>
  </si>
  <si>
    <t>BC Story, Vantaa</t>
  </si>
  <si>
    <t>14.</t>
  </si>
  <si>
    <t>Juhani Tonteri</t>
  </si>
  <si>
    <t>15.</t>
  </si>
  <si>
    <t>Karo Hilokoski</t>
  </si>
  <si>
    <t>16.</t>
  </si>
  <si>
    <t>Lenni Juutilainen</t>
  </si>
  <si>
    <t>17.</t>
  </si>
  <si>
    <t>Teemu Putkisto</t>
  </si>
  <si>
    <t>18.</t>
  </si>
  <si>
    <t>Pyry Puharinen</t>
  </si>
  <si>
    <t>19.</t>
  </si>
  <si>
    <t>Henry Laine</t>
  </si>
  <si>
    <t>20.</t>
  </si>
  <si>
    <t>Jesse Ahokas</t>
  </si>
  <si>
    <t>21.</t>
  </si>
  <si>
    <t>Linus Boström</t>
  </si>
  <si>
    <t>Siniset, Riihimäki</t>
  </si>
  <si>
    <t>22.</t>
  </si>
  <si>
    <t>Kimmo Lehtonen</t>
  </si>
  <si>
    <t>23.</t>
  </si>
  <si>
    <t>Luukas Väänänen</t>
  </si>
  <si>
    <t>24.</t>
  </si>
  <si>
    <t>Petteri Salonen</t>
  </si>
  <si>
    <t>25.</t>
  </si>
  <si>
    <t>Patrik Päiviö</t>
  </si>
  <si>
    <t>Siniset</t>
  </si>
  <si>
    <t>26.</t>
  </si>
  <si>
    <t>Olli-Pekka Pajari</t>
  </si>
  <si>
    <t>27.</t>
  </si>
  <si>
    <t>Rami Mukkula</t>
  </si>
  <si>
    <t>28.</t>
  </si>
  <si>
    <t>Veli-Matti Tissarinen</t>
  </si>
  <si>
    <t>29.</t>
  </si>
  <si>
    <t>Riku-Petteri Kivelä</t>
  </si>
  <si>
    <t>WRB, Seinäjoki</t>
  </si>
  <si>
    <t>30.</t>
  </si>
  <si>
    <t>Tero Järvinen</t>
  </si>
  <si>
    <t>GH, Rauma</t>
  </si>
  <si>
    <t>31.</t>
  </si>
  <si>
    <t>Jani Soukka</t>
  </si>
  <si>
    <t>32.</t>
  </si>
  <si>
    <t>Roni Leskinen</t>
  </si>
  <si>
    <t>33.</t>
  </si>
  <si>
    <t>Petri Mannonen</t>
  </si>
  <si>
    <t>34.</t>
  </si>
  <si>
    <t>Simon Susiluoto</t>
  </si>
  <si>
    <t>Valtti, Lahti</t>
  </si>
  <si>
    <t>35.</t>
  </si>
  <si>
    <t>Kari Murtomäki</t>
  </si>
  <si>
    <t>Alfa B C, Raisio</t>
  </si>
  <si>
    <t>36.</t>
  </si>
  <si>
    <t>Jesse Lindholm</t>
  </si>
  <si>
    <t>RäMe, Lohja</t>
  </si>
  <si>
    <t>38.</t>
  </si>
  <si>
    <t>Santtu Juutilainen</t>
  </si>
  <si>
    <t>39.</t>
  </si>
  <si>
    <t>Teemu Asplund</t>
  </si>
  <si>
    <t>40.</t>
  </si>
  <si>
    <t>Henrik Puumala</t>
  </si>
  <si>
    <t>41.</t>
  </si>
  <si>
    <t>Jouni Helminen</t>
  </si>
  <si>
    <t>SBF, Lahti</t>
  </si>
  <si>
    <t>42.</t>
  </si>
  <si>
    <t>Matias Luosujärvi</t>
  </si>
  <si>
    <t>OPS, Oulu</t>
  </si>
  <si>
    <t>43.</t>
  </si>
  <si>
    <t>Markus Lahti</t>
  </si>
  <si>
    <t>44.</t>
  </si>
  <si>
    <t>Tony Ranta</t>
  </si>
  <si>
    <t>45.</t>
  </si>
  <si>
    <t>46.</t>
  </si>
  <si>
    <t>Panu Nurmilo</t>
  </si>
  <si>
    <t>Giants</t>
  </si>
  <si>
    <t>47.</t>
  </si>
  <si>
    <t>Markus Hautakoski</t>
  </si>
  <si>
    <t>Juvel-Team, Hämeenlinna</t>
  </si>
  <si>
    <t>48.</t>
  </si>
  <si>
    <t>Panu Varis</t>
  </si>
  <si>
    <t>49.</t>
  </si>
  <si>
    <t>Juha Ollonqvist</t>
  </si>
  <si>
    <t>BC016, Rovaniemi</t>
  </si>
  <si>
    <t>50.</t>
  </si>
  <si>
    <t>Pasi Uotila</t>
  </si>
  <si>
    <t>Ailec, Helsinki</t>
  </si>
  <si>
    <t>51.</t>
  </si>
  <si>
    <t>Juho Kukkonen</t>
  </si>
  <si>
    <t>JBC, Jyväskylä</t>
  </si>
  <si>
    <t>52.</t>
  </si>
  <si>
    <t>Ari Valaranta</t>
  </si>
  <si>
    <t>XO, Pori</t>
  </si>
  <si>
    <t>53.</t>
  </si>
  <si>
    <t>Slaikkarit, Imatra</t>
  </si>
  <si>
    <t>54.</t>
  </si>
  <si>
    <t>Miikka Vaarala</t>
  </si>
  <si>
    <t>55.</t>
  </si>
  <si>
    <t>Niko Rasi</t>
  </si>
  <si>
    <t>56.</t>
  </si>
  <si>
    <t>Valtter Verronen</t>
  </si>
  <si>
    <t>57.</t>
  </si>
  <si>
    <t>Jussi Laine</t>
  </si>
  <si>
    <t>58.</t>
  </si>
  <si>
    <t>59.</t>
  </si>
  <si>
    <t>Tero Virtanen</t>
  </si>
  <si>
    <t>TuUL, Turku</t>
  </si>
  <si>
    <t>60.</t>
  </si>
  <si>
    <t>Markus Keskiruokanen</t>
  </si>
  <si>
    <t>61.</t>
  </si>
  <si>
    <t>62.</t>
  </si>
  <si>
    <t>Alex Lindroos</t>
  </si>
  <si>
    <t>RBC, Tammisaari</t>
  </si>
  <si>
    <t>63.</t>
  </si>
  <si>
    <t>IFK Mariehamn, Maarianhamina</t>
  </si>
  <si>
    <t>64.</t>
  </si>
  <si>
    <t>Klaus-Kristian Hietarinne</t>
  </si>
  <si>
    <t>65.</t>
  </si>
  <si>
    <t>Janne Koivisto</t>
  </si>
  <si>
    <t>Kiisto, Vaasa</t>
  </si>
  <si>
    <t>66.</t>
  </si>
  <si>
    <t>Atte Broms</t>
  </si>
  <si>
    <t>67.</t>
  </si>
  <si>
    <t>Teemu Karjalainen</t>
  </si>
  <si>
    <t>68.</t>
  </si>
  <si>
    <t>Nooa Vilokkinen</t>
  </si>
  <si>
    <t>69.</t>
  </si>
  <si>
    <t>Ari Hilokoski</t>
  </si>
  <si>
    <t>70.</t>
  </si>
  <si>
    <t>Aatu Tapanimäki</t>
  </si>
  <si>
    <t>Saturn, Pietarsaari</t>
  </si>
  <si>
    <t>71.</t>
  </si>
  <si>
    <t>Jukka Ollikainen</t>
  </si>
  <si>
    <t>DC, Oulu</t>
  </si>
  <si>
    <t>72.</t>
  </si>
  <si>
    <t>Risto Partinen</t>
  </si>
  <si>
    <t>73.</t>
  </si>
  <si>
    <t>74.</t>
  </si>
  <si>
    <t>75.</t>
  </si>
  <si>
    <t>Anton Leppänen</t>
  </si>
  <si>
    <t>76.</t>
  </si>
  <si>
    <t>Jaakko Neuvonen</t>
  </si>
  <si>
    <t>SalKei, Salo</t>
  </si>
  <si>
    <t>77.</t>
  </si>
  <si>
    <t>Sami Salin</t>
  </si>
  <si>
    <t>78.</t>
  </si>
  <si>
    <t>79.</t>
  </si>
  <si>
    <t>Arttu Järvinen</t>
  </si>
  <si>
    <t>80.</t>
  </si>
  <si>
    <t>Simon Stenwall</t>
  </si>
  <si>
    <t>81.</t>
  </si>
  <si>
    <t>Juha Ulander</t>
  </si>
  <si>
    <t>82.</t>
  </si>
  <si>
    <t>Mika Luoto</t>
  </si>
  <si>
    <t>Pinjets, Hyvinkää</t>
  </si>
  <si>
    <t>83.</t>
  </si>
  <si>
    <t>Matti Juselius</t>
  </si>
  <si>
    <t>84.</t>
  </si>
  <si>
    <t>Valtonen Antonio</t>
  </si>
  <si>
    <t>85.</t>
  </si>
  <si>
    <t>Max Räsänen</t>
  </si>
  <si>
    <t>86.</t>
  </si>
  <si>
    <t>Eemil Hyrkkö</t>
  </si>
  <si>
    <t>87.</t>
  </si>
  <si>
    <t>Henri Vainio</t>
  </si>
  <si>
    <t>88.</t>
  </si>
  <si>
    <t>Esa Rantala</t>
  </si>
  <si>
    <t>89.</t>
  </si>
  <si>
    <t>Marko Saarni</t>
  </si>
  <si>
    <t>90.</t>
  </si>
  <si>
    <t>Markku Muuvila</t>
  </si>
  <si>
    <t>RC, Pori</t>
  </si>
  <si>
    <t>91.</t>
  </si>
  <si>
    <t>Marcus Björk</t>
  </si>
  <si>
    <t>VIFK, Vaasa</t>
  </si>
  <si>
    <t>92.</t>
  </si>
  <si>
    <t>Paavo Pakonen</t>
  </si>
  <si>
    <t>93.</t>
  </si>
  <si>
    <t>Samuli Tiainen</t>
  </si>
  <si>
    <t>94.</t>
  </si>
  <si>
    <t>Jarmo Ahokas</t>
  </si>
  <si>
    <t>95.</t>
  </si>
  <si>
    <t>Seppo Eskolin</t>
  </si>
  <si>
    <t>96.</t>
  </si>
  <si>
    <t>97.</t>
  </si>
  <si>
    <t>98.</t>
  </si>
  <si>
    <t>K-12, Lohja</t>
  </si>
  <si>
    <t>99.</t>
  </si>
  <si>
    <t>Eetu Sola</t>
  </si>
  <si>
    <t>100.</t>
  </si>
  <si>
    <t>101.</t>
  </si>
  <si>
    <t>FSB, Parainen</t>
  </si>
  <si>
    <t>102.</t>
  </si>
  <si>
    <t>Pekka Murtokangas</t>
  </si>
  <si>
    <t>103.</t>
  </si>
  <si>
    <t>Ari Kinnunen</t>
  </si>
  <si>
    <t>104.</t>
  </si>
  <si>
    <t>Paavo Grönmark</t>
  </si>
  <si>
    <t>105.</t>
  </si>
  <si>
    <t>Tuomo Korkala</t>
  </si>
  <si>
    <t>OLS, Oulu</t>
  </si>
  <si>
    <t>106.</t>
  </si>
  <si>
    <t>Samu Tervakorpi</t>
  </si>
  <si>
    <t>BDT, Järvenpää</t>
  </si>
  <si>
    <t>107.</t>
  </si>
  <si>
    <t xml:space="preserve">Jaakko Rantala </t>
  </si>
  <si>
    <t>108.</t>
  </si>
  <si>
    <t>Matti Knutar</t>
  </si>
  <si>
    <t>109.</t>
  </si>
  <si>
    <t>110.</t>
  </si>
  <si>
    <t>Hannu Tuppurainen</t>
  </si>
  <si>
    <t>Jyrä, Helsinki</t>
  </si>
  <si>
    <t>111.</t>
  </si>
  <si>
    <t>Juha Peltonen</t>
  </si>
  <si>
    <t>PinKe, Vantaa</t>
  </si>
  <si>
    <t>112.</t>
  </si>
  <si>
    <t>Reino Haarahiltunen</t>
  </si>
  <si>
    <t>Karko, Oulu</t>
  </si>
  <si>
    <t>113.</t>
  </si>
  <si>
    <t>Kent Wargh</t>
  </si>
  <si>
    <t>Drott, Pietarsaari</t>
  </si>
  <si>
    <t>114.</t>
  </si>
  <si>
    <t>Simo Leskinen</t>
  </si>
  <si>
    <t>115.</t>
  </si>
  <si>
    <t>116.</t>
  </si>
  <si>
    <t>Rasmus Lähteenmäki</t>
  </si>
  <si>
    <t>JBT, Järvenpää</t>
  </si>
  <si>
    <t>117.</t>
  </si>
  <si>
    <t>Jere Pienkellomäki</t>
  </si>
  <si>
    <t>Eleven, Vantaa</t>
  </si>
  <si>
    <t>118.</t>
  </si>
  <si>
    <t>Peter Strömberg</t>
  </si>
  <si>
    <t>Tornados, Helsinki</t>
  </si>
  <si>
    <t>119.</t>
  </si>
  <si>
    <t>120.</t>
  </si>
  <si>
    <t>121.</t>
  </si>
  <si>
    <t>122.</t>
  </si>
  <si>
    <t>123.</t>
  </si>
  <si>
    <t>Pauli Meriruoko</t>
  </si>
  <si>
    <t>124.</t>
  </si>
  <si>
    <t>125.</t>
  </si>
  <si>
    <t>Jouko Kuossari</t>
  </si>
  <si>
    <t>126.</t>
  </si>
  <si>
    <t>Niko Hillberg</t>
  </si>
  <si>
    <t>127.</t>
  </si>
  <si>
    <t>Timo Luoto</t>
  </si>
  <si>
    <t>128.</t>
  </si>
  <si>
    <t>129.</t>
  </si>
  <si>
    <t>130.</t>
  </si>
  <si>
    <t>131.</t>
  </si>
  <si>
    <t>Lauri Kivioja</t>
  </si>
  <si>
    <t>132.</t>
  </si>
  <si>
    <t>Joonas Hannunen</t>
  </si>
  <si>
    <t>O-K, Rovaniemi</t>
  </si>
  <si>
    <t>133.</t>
  </si>
  <si>
    <t>Kai Virtanen</t>
  </si>
  <si>
    <t>134.</t>
  </si>
  <si>
    <t>Toni Toivonen</t>
  </si>
  <si>
    <t>135.</t>
  </si>
  <si>
    <t>136.</t>
  </si>
  <si>
    <t>Olli Hossi</t>
  </si>
  <si>
    <t>137.</t>
  </si>
  <si>
    <t>138.</t>
  </si>
  <si>
    <t>139.</t>
  </si>
  <si>
    <t>Saarike, Keurusselkä</t>
  </si>
  <si>
    <t>140.</t>
  </si>
  <si>
    <t>Tuomas Ahjokannas</t>
  </si>
  <si>
    <t>141.</t>
  </si>
  <si>
    <t>Roland Granberg</t>
  </si>
  <si>
    <t>FP, Tammisaari</t>
  </si>
  <si>
    <t>142.</t>
  </si>
  <si>
    <t>Esko Ahde</t>
  </si>
  <si>
    <t>143.</t>
  </si>
  <si>
    <t>Jukka Kitinoja</t>
  </si>
  <si>
    <t>144.</t>
  </si>
  <si>
    <t>Kimmo Nicklen</t>
  </si>
  <si>
    <t>RKM-Vantaa, Vantaa</t>
  </si>
  <si>
    <t>145.</t>
  </si>
  <si>
    <t>146.</t>
  </si>
  <si>
    <t>House Bowlers, Rauma</t>
  </si>
  <si>
    <t>147.</t>
  </si>
  <si>
    <t>Janne Kaukonen</t>
  </si>
  <si>
    <t>148.</t>
  </si>
  <si>
    <t>Lauri Salmi</t>
  </si>
  <si>
    <t>149.</t>
  </si>
  <si>
    <t>Teemu Raatikainen</t>
  </si>
  <si>
    <t>150.</t>
  </si>
  <si>
    <t>Frej Dahlbom</t>
  </si>
  <si>
    <t>151.</t>
  </si>
  <si>
    <t>Timo Impola</t>
  </si>
  <si>
    <t>152.</t>
  </si>
  <si>
    <t>153.</t>
  </si>
  <si>
    <t>Timo Uusinarkaus</t>
  </si>
  <si>
    <t>154.</t>
  </si>
  <si>
    <t>Jouni Mäenpää</t>
  </si>
  <si>
    <t>155.</t>
  </si>
  <si>
    <t>156.</t>
  </si>
  <si>
    <t>157.</t>
  </si>
  <si>
    <t>158.</t>
  </si>
  <si>
    <t>Eemeli Norkooli</t>
  </si>
  <si>
    <t>159.</t>
  </si>
  <si>
    <t>Kari Loponen</t>
  </si>
  <si>
    <t>160.</t>
  </si>
  <si>
    <t>Kimmo Huurinainen</t>
  </si>
  <si>
    <t>161.</t>
  </si>
  <si>
    <t>162.</t>
  </si>
  <si>
    <t>163.</t>
  </si>
  <si>
    <t>164.</t>
  </si>
  <si>
    <t>165.</t>
  </si>
  <si>
    <t>Mika Vallasvuo</t>
  </si>
  <si>
    <t>166.</t>
  </si>
  <si>
    <t>Erkki Kumpumäki</t>
  </si>
  <si>
    <t>167.</t>
  </si>
  <si>
    <t>Mikko Pakonen</t>
  </si>
  <si>
    <t>168.</t>
  </si>
  <si>
    <t>Lilli Palermaa</t>
  </si>
  <si>
    <t>169.</t>
  </si>
  <si>
    <t>Timo Eronen</t>
  </si>
  <si>
    <t>170.</t>
  </si>
  <si>
    <t>Juha-Matti Tapio</t>
  </si>
  <si>
    <t>171.</t>
  </si>
  <si>
    <t>Jorma Kettunen</t>
  </si>
  <si>
    <t>172.</t>
  </si>
  <si>
    <t>173.</t>
  </si>
  <si>
    <t>Mika Rimpinen</t>
  </si>
  <si>
    <t>GS, Eura</t>
  </si>
  <si>
    <t>174.</t>
  </si>
  <si>
    <t>Emil Kiuru</t>
  </si>
  <si>
    <t>175.</t>
  </si>
  <si>
    <t>Sami Luoto</t>
  </si>
  <si>
    <t>176.</t>
  </si>
  <si>
    <t>177.</t>
  </si>
  <si>
    <t>178.</t>
  </si>
  <si>
    <t>179.</t>
  </si>
  <si>
    <t>Antero Hytönen</t>
  </si>
  <si>
    <t>Futura BC, Tuusula</t>
  </si>
  <si>
    <t>180.</t>
  </si>
  <si>
    <t>Markus Lahtinen</t>
  </si>
  <si>
    <t>181.</t>
  </si>
  <si>
    <t>Ossi Väisänen</t>
  </si>
  <si>
    <t>182.</t>
  </si>
  <si>
    <t>Mikael Wiklund</t>
  </si>
  <si>
    <t>Hellas, Vaasa</t>
  </si>
  <si>
    <t>183.</t>
  </si>
  <si>
    <t>Tomi Laukkanen</t>
  </si>
  <si>
    <t>184.</t>
  </si>
  <si>
    <t>HylSy, Tuusula</t>
  </si>
  <si>
    <t>185.</t>
  </si>
  <si>
    <t>186.</t>
  </si>
  <si>
    <t>Anssi Leppänen</t>
  </si>
  <si>
    <t>187.</t>
  </si>
  <si>
    <t>Jouni Lehtonen</t>
  </si>
  <si>
    <t>188.</t>
  </si>
  <si>
    <t>Seppo Virkkunen</t>
  </si>
  <si>
    <t>189.</t>
  </si>
  <si>
    <t>190.</t>
  </si>
  <si>
    <t>Eino Karvonen</t>
  </si>
  <si>
    <t>Splits, Pori</t>
  </si>
  <si>
    <t>191.</t>
  </si>
  <si>
    <t>K-29, Turku</t>
  </si>
  <si>
    <t>192.</t>
  </si>
  <si>
    <t>Artturi Korpi</t>
  </si>
  <si>
    <t>193.</t>
  </si>
  <si>
    <t>194.</t>
  </si>
  <si>
    <t>Markku Perälä</t>
  </si>
  <si>
    <t>HHB, Salo</t>
  </si>
  <si>
    <t>195.</t>
  </si>
  <si>
    <t>Timo Saikkonen</t>
  </si>
  <si>
    <t>196.</t>
  </si>
  <si>
    <t>Rauli Raita</t>
  </si>
  <si>
    <t>197.</t>
  </si>
  <si>
    <t>198.</t>
  </si>
  <si>
    <t>199.</t>
  </si>
  <si>
    <t>Antti Nissilä</t>
  </si>
  <si>
    <t>Ke-Ro, Helsinki</t>
  </si>
  <si>
    <t>200.</t>
  </si>
  <si>
    <t>Arto Piiponniemi</t>
  </si>
  <si>
    <t>201.</t>
  </si>
  <si>
    <t>202.</t>
  </si>
  <si>
    <t>Reijo Ratinen</t>
  </si>
  <si>
    <t>VPS, Vaasa</t>
  </si>
  <si>
    <t>203.</t>
  </si>
  <si>
    <t>Nico Kärkkäinen</t>
  </si>
  <si>
    <t>204.</t>
  </si>
  <si>
    <t>Sami Javanainen</t>
  </si>
  <si>
    <t>205.</t>
  </si>
  <si>
    <t>206.</t>
  </si>
  <si>
    <t>Tuus’Jo, Tuusula</t>
  </si>
  <si>
    <t>207.</t>
  </si>
  <si>
    <t>Hannu Suikkanen</t>
  </si>
  <si>
    <t>Kiila, Hämeenlinna</t>
  </si>
  <si>
    <t>208.</t>
  </si>
  <si>
    <t>Mika Kiuru</t>
  </si>
  <si>
    <t>209.</t>
  </si>
  <si>
    <t>Saku Konttila</t>
  </si>
  <si>
    <t>210.</t>
  </si>
  <si>
    <t>211.</t>
  </si>
  <si>
    <t>Joel Vesanen</t>
  </si>
  <si>
    <t>212.</t>
  </si>
  <si>
    <t>Santeri Viljanen</t>
  </si>
  <si>
    <t>Ke-Ka-53, Pori</t>
  </si>
  <si>
    <t>213.</t>
  </si>
  <si>
    <t>Kari Saari</t>
  </si>
  <si>
    <t>214.</t>
  </si>
  <si>
    <t>Timo Leppänen</t>
  </si>
  <si>
    <t>Bad Boys, Helsinki</t>
  </si>
  <si>
    <t>215.</t>
  </si>
  <si>
    <t>Ilkka Nenonen</t>
  </si>
  <si>
    <t>Giants, Pori</t>
  </si>
  <si>
    <t>216.</t>
  </si>
  <si>
    <t>217.</t>
  </si>
  <si>
    <t>218.</t>
  </si>
  <si>
    <t>219.</t>
  </si>
  <si>
    <t>220.</t>
  </si>
  <si>
    <t>Tuomo Heinonen</t>
  </si>
  <si>
    <t>221.</t>
  </si>
  <si>
    <t>Alexander Björkqvist</t>
  </si>
  <si>
    <t>222.</t>
  </si>
  <si>
    <t>Ilmari Tuisku</t>
  </si>
  <si>
    <t>NBC, Oulu</t>
  </si>
  <si>
    <t>223.</t>
  </si>
  <si>
    <t>Christoffer Ekblad</t>
  </si>
  <si>
    <t>VIS, Vaasa</t>
  </si>
  <si>
    <t>224.</t>
  </si>
  <si>
    <t>Marko Meriluoto</t>
  </si>
  <si>
    <t>225.</t>
  </si>
  <si>
    <t>Onni Riikonen</t>
  </si>
  <si>
    <t>226.</t>
  </si>
  <si>
    <t>227.</t>
  </si>
  <si>
    <t>228.</t>
  </si>
  <si>
    <t>Esko Haapalainen</t>
  </si>
  <si>
    <t>TBC, Tuusula</t>
  </si>
  <si>
    <t>229.</t>
  </si>
  <si>
    <t>Petri Lammi</t>
  </si>
  <si>
    <t>230.</t>
  </si>
  <si>
    <t>Nico Olsson</t>
  </si>
  <si>
    <t>231.</t>
  </si>
  <si>
    <t>232.</t>
  </si>
  <si>
    <t>233.</t>
  </si>
  <si>
    <t>Petri Kuusela</t>
  </si>
  <si>
    <t>234.</t>
  </si>
  <si>
    <t>235.</t>
  </si>
  <si>
    <t>236.</t>
  </si>
  <si>
    <t>Sami Johansson</t>
  </si>
  <si>
    <t>237.</t>
  </si>
  <si>
    <t>Ari Kotiranta</t>
  </si>
  <si>
    <t>238.</t>
  </si>
  <si>
    <t>Kaj Bäckstörm</t>
  </si>
  <si>
    <t>Markku Petäjämaa</t>
  </si>
  <si>
    <t>Heikki Holappa</t>
  </si>
  <si>
    <t>Jouko Hellsten</t>
  </si>
  <si>
    <t>Ari Halme</t>
  </si>
  <si>
    <t>Joni Kärkkäinen</t>
  </si>
  <si>
    <t>Jukka Peltonen</t>
  </si>
  <si>
    <t>Hannu Tolonen</t>
  </si>
  <si>
    <t>Marko Tukiainen</t>
  </si>
  <si>
    <t>Henrik Kronman</t>
  </si>
  <si>
    <t>Jani Rontti</t>
  </si>
  <si>
    <t>Juhani Virtanen</t>
  </si>
  <si>
    <t>SP, Vantaa</t>
  </si>
  <si>
    <t>Paavo Saarinen</t>
  </si>
  <si>
    <t>Sebastian Susiluoto</t>
  </si>
  <si>
    <t>Risto Ukkonen</t>
  </si>
  <si>
    <t>Joni Oksanen</t>
  </si>
  <si>
    <t>KiKe, Hämeenlinna</t>
  </si>
  <si>
    <t>Mika Savinainen</t>
  </si>
  <si>
    <t>Pekka Mantere</t>
  </si>
  <si>
    <t>PuVe, Helsinki</t>
  </si>
  <si>
    <t>Reino Savuoja</t>
  </si>
  <si>
    <t>Jorma Kupi</t>
  </si>
  <si>
    <t>Siluetti, Eura</t>
  </si>
  <si>
    <t>Sven-Håkan Back</t>
  </si>
  <si>
    <t>Juhani Niskanen</t>
  </si>
  <si>
    <t>Peter Mannström</t>
  </si>
  <si>
    <t>Strike-10, Tammisaari</t>
  </si>
  <si>
    <t>Hannu Myllyoja</t>
  </si>
  <si>
    <t>Laaki, Oulu</t>
  </si>
  <si>
    <t>Sami Heinonen</t>
  </si>
  <si>
    <t>Starmen, Lahti</t>
  </si>
  <si>
    <t>Naiset</t>
  </si>
  <si>
    <t>PWPA Stockton Open 6.5.2023</t>
  </si>
  <si>
    <t>PWPA Spokane Open 13.5.2023</t>
  </si>
  <si>
    <t>PWPA USBC Queens 23.5.2023</t>
  </si>
  <si>
    <t>Sanna Oksanen</t>
  </si>
  <si>
    <t>Peppi Konsteri</t>
  </si>
  <si>
    <t>Eliisa Hiltunen</t>
  </si>
  <si>
    <t>Roosa Lundén</t>
  </si>
  <si>
    <t>Essi Pakarinen</t>
  </si>
  <si>
    <t>Ani Juntunen</t>
  </si>
  <si>
    <t>Marjo Hirvonen</t>
  </si>
  <si>
    <t>Marjaana Hytönen</t>
  </si>
  <si>
    <t>Piritta Kantola</t>
  </si>
  <si>
    <t>Mila Nevalainen</t>
  </si>
  <si>
    <t>Reija Lundén</t>
  </si>
  <si>
    <t>Heidi Manninen</t>
  </si>
  <si>
    <t>Jenni Heino</t>
  </si>
  <si>
    <t>Riikka Nygård</t>
  </si>
  <si>
    <t>Krista Pöllänen</t>
  </si>
  <si>
    <t>Reetta Neuvonen</t>
  </si>
  <si>
    <t>Nasevat, Raisio</t>
  </si>
  <si>
    <t>Nina Kovanen</t>
  </si>
  <si>
    <t>Mercur, Helsinki</t>
  </si>
  <si>
    <t>Emma Palermaa</t>
  </si>
  <si>
    <t>Roosa Pusa</t>
  </si>
  <si>
    <t>Pinja Laukkanen</t>
  </si>
  <si>
    <t>Julia Vesanen</t>
  </si>
  <si>
    <t>Jaana Rapeli</t>
  </si>
  <si>
    <t>Stella Lökfors</t>
  </si>
  <si>
    <t>Tiiamari Laukkanen</t>
  </si>
  <si>
    <t>Tuula Tamminen</t>
  </si>
  <si>
    <t>aCat, Hyvinkää</t>
  </si>
  <si>
    <t>Saana Hänninen</t>
  </si>
  <si>
    <t>Sanna Ohrimovitsch</t>
  </si>
  <si>
    <t>Kati Vähä-Koivisto</t>
  </si>
  <si>
    <t>Jaana Taavitsainen</t>
  </si>
  <si>
    <t>Smash, Rauma</t>
  </si>
  <si>
    <t>Petra Eriksson-Sola</t>
  </si>
  <si>
    <t>Riikka Rautiainen</t>
  </si>
  <si>
    <t>Pia Palviainen</t>
  </si>
  <si>
    <t>37.</t>
  </si>
  <si>
    <t>Helena Styrman</t>
  </si>
  <si>
    <t>Boltsi-72, Helsinki</t>
  </si>
  <si>
    <t>Suvi Hannunen</t>
  </si>
  <si>
    <t>Jenni Styrman</t>
  </si>
  <si>
    <t>Nina Holappa</t>
  </si>
  <si>
    <t>BC-Liike, Ylä-Savo</t>
  </si>
  <si>
    <t>Tuula Vainio</t>
  </si>
  <si>
    <t>Nina Haavisto</t>
  </si>
  <si>
    <t>Sanna Turunen</t>
  </si>
  <si>
    <t>Strikers, Helsinki</t>
  </si>
  <si>
    <t>Rita Pelkonen</t>
  </si>
  <si>
    <t>BooM, Mikkeli</t>
  </si>
  <si>
    <t>Satu Löfgren</t>
  </si>
  <si>
    <t>Elisa Putkisto</t>
  </si>
  <si>
    <t>BC Islanders, Kalajoki</t>
  </si>
  <si>
    <t>Kaisa Kallio</t>
  </si>
  <si>
    <t>Pirkko Holappa</t>
  </si>
  <si>
    <t>VanKei, Vantaa</t>
  </si>
  <si>
    <t>Mona Fäldt</t>
  </si>
  <si>
    <t>Kaija Loukkola</t>
  </si>
  <si>
    <t>Heli Korpi</t>
  </si>
  <si>
    <t>Tuubi-71, Helsinki</t>
  </si>
  <si>
    <t>Tuija Jokinen</t>
  </si>
  <si>
    <t>Kirsi Turkki</t>
  </si>
  <si>
    <t>Päivi Tajakka</t>
  </si>
  <si>
    <t>Nanna Salakka</t>
  </si>
  <si>
    <t>Laura Jutila</t>
  </si>
  <si>
    <t>Iina Rinne</t>
  </si>
  <si>
    <t>Leena Jokiniemi</t>
  </si>
  <si>
    <t>Seniorimiehet</t>
  </si>
  <si>
    <t>Turku Senior Open, Turku 20.11.2022</t>
  </si>
  <si>
    <t>Pori Senior Open, 22.1.2023</t>
  </si>
  <si>
    <t>Tali Senior Open, Helsinki 5.3.2023</t>
  </si>
  <si>
    <t>Senioreiden SM-loppukilpailu, Espoo 2.4.2023</t>
  </si>
  <si>
    <t>Petri Keituri</t>
  </si>
  <si>
    <t>Ysisata, Varkaus</t>
  </si>
  <si>
    <t>Ari Jehkinen</t>
  </si>
  <si>
    <t>Petri Riikonen</t>
  </si>
  <si>
    <t>Timo Raatikainen</t>
  </si>
  <si>
    <t>Kari Hurri</t>
  </si>
  <si>
    <t>Aki Aarikka</t>
  </si>
  <si>
    <t>Tapani Peltola</t>
  </si>
  <si>
    <t>Timo Rytkönen</t>
  </si>
  <si>
    <t>Raimo Palokoski</t>
  </si>
  <si>
    <t>Tommi Teivainen</t>
  </si>
  <si>
    <t>Janne Selin</t>
  </si>
  <si>
    <t>Markku Julin</t>
  </si>
  <si>
    <t>Risto Sankilampi</t>
  </si>
  <si>
    <t>Pasi Paalosalo</t>
  </si>
  <si>
    <t>Jaakko Polttila</t>
  </si>
  <si>
    <t>Ossi Kuningas</t>
  </si>
  <si>
    <t>Kai Hilden</t>
  </si>
  <si>
    <t>Mika Oksanen</t>
  </si>
  <si>
    <t>Rauno Hautamäki</t>
  </si>
  <si>
    <t>Kierrehirmut, Ylöjärvi</t>
  </si>
  <si>
    <t>Marco Karvinen</t>
  </si>
  <si>
    <t>Kalevi Estola</t>
  </si>
  <si>
    <t>Haarahiltunen Reino</t>
  </si>
  <si>
    <t>Jari Honkanen</t>
  </si>
  <si>
    <t>Ahde Esko</t>
  </si>
  <si>
    <t>Ilmo Heinonen</t>
  </si>
  <si>
    <t>Urpo Tuominen</t>
  </si>
  <si>
    <t>Bakka, Turku</t>
  </si>
  <si>
    <t>Raimo Mustajärvi</t>
  </si>
  <si>
    <t>Matti Peltonen</t>
  </si>
  <si>
    <t>PoTa, Pori</t>
  </si>
  <si>
    <t>Sami Päiväniemi</t>
  </si>
  <si>
    <t>Veljmiehet, Kuopio</t>
  </si>
  <si>
    <t>Lasse Jalava</t>
  </si>
  <si>
    <t>Mika Salminen</t>
  </si>
  <si>
    <t>Antero Sahla</t>
  </si>
  <si>
    <t>RKM-Turku, Turku</t>
  </si>
  <si>
    <t>Kyösti Karvinen</t>
  </si>
  <si>
    <t>Kari Vuorinen</t>
  </si>
  <si>
    <t>Petri Murto</t>
  </si>
  <si>
    <t>Juha Åberg</t>
  </si>
  <si>
    <t>Pertti Lehti</t>
  </si>
  <si>
    <t>VEE10, Forssa</t>
  </si>
  <si>
    <t>Mika Rosendahl</t>
  </si>
  <si>
    <t>Tuisku Ilmari</t>
  </si>
  <si>
    <t>Reijo Saarinen</t>
  </si>
  <si>
    <t>MeKe, Pori</t>
  </si>
  <si>
    <t>Markku Pennanen</t>
  </si>
  <si>
    <t>Timo Murto</t>
  </si>
  <si>
    <t>SC, Turku</t>
  </si>
  <si>
    <t>Harri Heikkilä</t>
  </si>
  <si>
    <t>Jouko Forsten</t>
  </si>
  <si>
    <t>Asko Aravirta</t>
  </si>
  <si>
    <t>Mika Lahti</t>
  </si>
  <si>
    <t>TK-38, Tampere</t>
  </si>
  <si>
    <t>Simo Flink</t>
  </si>
  <si>
    <t>Ke-Ka-53</t>
  </si>
  <si>
    <t>Jukka Ristimäki</t>
  </si>
  <si>
    <t>Toni Laine</t>
  </si>
  <si>
    <t>Olli Töytäri</t>
  </si>
  <si>
    <t>Ratas, Turku</t>
  </si>
  <si>
    <t>Seniorinaiset</t>
  </si>
  <si>
    <t>Sari Ohrimovitsch-Tyynelä</t>
  </si>
  <si>
    <t>Päivi Uusinarkaus</t>
  </si>
  <si>
    <t>Saagat, Tornio</t>
  </si>
  <si>
    <t>Heli Rossi</t>
  </si>
  <si>
    <t>Riitta Nikupeteri</t>
  </si>
  <si>
    <t>Helvi Hellsten</t>
  </si>
  <si>
    <t>Omenaiset, Tampere</t>
  </si>
  <si>
    <t>Niina Koutonen</t>
  </si>
  <si>
    <t>Star Bo, Ylivieska</t>
  </si>
  <si>
    <t>Satu Heinilä</t>
  </si>
  <si>
    <t>Eila Pitkänen</t>
  </si>
  <si>
    <t>Hillevi Nokelainen</t>
  </si>
  <si>
    <t>F-R, Punkaharju</t>
  </si>
  <si>
    <t>Susanna Lahti</t>
  </si>
  <si>
    <t>Satu Anttas</t>
  </si>
  <si>
    <t>Terhi Tiljander</t>
  </si>
  <si>
    <t>Pia Furu</t>
  </si>
  <si>
    <t>Senja Loppinen</t>
  </si>
  <si>
    <t>Uljas, Tampere</t>
  </si>
  <si>
    <t>Diana Salmela</t>
  </si>
  <si>
    <t>Tarja Lehtovirta</t>
  </si>
  <si>
    <t>ParKe, Imatra</t>
  </si>
  <si>
    <t>Taija Rolig</t>
  </si>
  <si>
    <t>Marja Hongisto</t>
  </si>
  <si>
    <t>TuWe, Turku</t>
  </si>
  <si>
    <t>Jaana Turunen</t>
  </si>
  <si>
    <t>Terttu Kohtanen</t>
  </si>
  <si>
    <t>KJK, Kauhajoki</t>
  </si>
  <si>
    <t>XX, Tampere</t>
  </si>
  <si>
    <t>Margit Keituri</t>
  </si>
  <si>
    <t>Sirpa Viljanen</t>
  </si>
  <si>
    <t>Erä, Helsinki</t>
  </si>
  <si>
    <t>Maarit Suominen</t>
  </si>
  <si>
    <t>Eija-Liisa Lähdemäki</t>
  </si>
  <si>
    <t>Pirjo Harkivi</t>
  </si>
  <si>
    <t>Leena Hakamäki</t>
  </si>
  <si>
    <t>Hannele Nieminen</t>
  </si>
  <si>
    <t>Katja Loukkola</t>
  </si>
  <si>
    <t>Helena Herrala</t>
  </si>
  <si>
    <t>Mia Mustonen</t>
  </si>
  <si>
    <t>Taina Kanerva</t>
  </si>
  <si>
    <t>Junioripojat</t>
  </si>
  <si>
    <t>FYR 3, Riihimäki 20.11.2022</t>
  </si>
  <si>
    <t>FYR Joensuu, 22.1.2023</t>
  </si>
  <si>
    <t>FYR Seinäjoki 26.3.2023</t>
  </si>
  <si>
    <t>Junioripoikien SM-loppukilpailu, Rauma 6.5.2023</t>
  </si>
  <si>
    <t>Antonio Valtonen</t>
  </si>
  <si>
    <t>Juho Leivo</t>
  </si>
  <si>
    <t>Tomas Tissarinen</t>
  </si>
  <si>
    <t>Selim Rönn</t>
  </si>
  <si>
    <t>Jonne Kaisku</t>
  </si>
  <si>
    <t>Santtu Nieminen</t>
  </si>
  <si>
    <t>Larri Lamminpää</t>
  </si>
  <si>
    <t>Veljmiehet,Kuopio</t>
  </si>
  <si>
    <t>Miro Saari</t>
  </si>
  <si>
    <t>Wilmer Kvarnström</t>
  </si>
  <si>
    <t>Saku Huomo</t>
  </si>
  <si>
    <t>Oskari Salmivesi</t>
  </si>
  <si>
    <t>Topi Myllymäki</t>
  </si>
  <si>
    <t>Luukas Luostarinen</t>
  </si>
  <si>
    <t>Kasperi Miettinen</t>
  </si>
  <si>
    <t>Ville Lax</t>
  </si>
  <si>
    <t>Kasper Koivunen</t>
  </si>
  <si>
    <t>Ratavaltiaat, Ylöjärvi</t>
  </si>
  <si>
    <t>Miko Malja</t>
  </si>
  <si>
    <t>Johan Tissarinen</t>
  </si>
  <si>
    <t>Alfons Welin</t>
  </si>
  <si>
    <t>Komet, Mariehamn</t>
  </si>
  <si>
    <t>Konsta Rautiainen</t>
  </si>
  <si>
    <t>Elmeri Tuominen</t>
  </si>
  <si>
    <t>Leo Lähde</t>
  </si>
  <si>
    <t>PB, Kouvola</t>
  </si>
  <si>
    <t>Juho Vuoppola</t>
  </si>
  <si>
    <t>Junioritytöt</t>
  </si>
  <si>
    <t>FYR Joensuu, 23.1.2023</t>
  </si>
  <si>
    <t>FYR Joensuu, 26.3.2023</t>
  </si>
  <si>
    <t>Juniorityttöjen SM-loppukilpailu, Rauma 6.5.2023</t>
  </si>
  <si>
    <t>Melina Vikström</t>
  </si>
  <si>
    <t>Veera Häkkinen</t>
  </si>
  <si>
    <t>Neea Pöllänen</t>
  </si>
  <si>
    <t>Roosa Kivioja</t>
  </si>
  <si>
    <t>Sofia Laine</t>
  </si>
  <si>
    <t>Anni Javanainen</t>
  </si>
  <si>
    <t>Lila Ahlfors</t>
  </si>
  <si>
    <t>Salla Hautala</t>
  </si>
  <si>
    <t>Senni Lahti</t>
  </si>
  <si>
    <t>Emma Raivio</t>
  </si>
  <si>
    <t>Milja Halme</t>
  </si>
  <si>
    <t>Anni Arvola</t>
  </si>
  <si>
    <t>Siiri Loikkanen</t>
  </si>
  <si>
    <t>Ake, Valkeakoski</t>
  </si>
  <si>
    <t>Cherry, Tampere</t>
  </si>
  <si>
    <t>Alla Inkeri Klaus</t>
  </si>
  <si>
    <t>Piitu Haapamäki</t>
  </si>
  <si>
    <t>Netta Selviranta</t>
  </si>
  <si>
    <t>Nuoret miehet</t>
  </si>
  <si>
    <t>Nuorten miesten SM-loppukilpailu, Rauma 7.5.2023</t>
  </si>
  <si>
    <t>Simo Uosukainen</t>
  </si>
  <si>
    <t>Juuso Kaisku</t>
  </si>
  <si>
    <t>Lauri Saarni</t>
  </si>
  <si>
    <t>Oskar Halminen</t>
  </si>
  <si>
    <t>Eetu Tarvainen</t>
  </si>
  <si>
    <t>Miko Hallikainen</t>
  </si>
  <si>
    <t>Niilo Laitinen</t>
  </si>
  <si>
    <t>Tuomas Lahtinen</t>
  </si>
  <si>
    <t>Elmeri Haukikari</t>
  </si>
  <si>
    <t>Tomi Sirkki</t>
  </si>
  <si>
    <t>Olli Jussila</t>
  </si>
  <si>
    <t>Nuoret naiset</t>
  </si>
  <si>
    <t>Nuorten naisten SM-loppukilpailu, Rauma 7.5.2023</t>
  </si>
  <si>
    <t>Ella Rantamäki</t>
  </si>
  <si>
    <t>Riia Huhmarkangas</t>
  </si>
  <si>
    <t>WBT, Varkaus</t>
  </si>
  <si>
    <t>Jenna Nissi</t>
  </si>
  <si>
    <t>Jenna Järvinen</t>
  </si>
  <si>
    <t>Finnish Mastersin kiertuefinalistit kaudella 2018-2019. Finnish Mastersin lopputurnaus keilataan Talin keilahallissa lauantaina 17.8.2019.</t>
  </si>
  <si>
    <t>Otso Kahila</t>
  </si>
  <si>
    <t>Mistral, Porvoo</t>
  </si>
  <si>
    <t>Juuso Tiainen</t>
  </si>
  <si>
    <t>KaBow, Kalajoki</t>
  </si>
  <si>
    <t>Jari Ratia</t>
  </si>
  <si>
    <t>Pekka Kiviniemi</t>
  </si>
  <si>
    <t>Joe's Gold, Joensuu</t>
  </si>
  <si>
    <t>Mika Söyrinki</t>
  </si>
  <si>
    <t>KemKei, Kemi</t>
  </si>
  <si>
    <t>Mika Koivuniemi</t>
  </si>
  <si>
    <t>PBA</t>
  </si>
  <si>
    <t>Pentti Laine</t>
  </si>
  <si>
    <t>Piitu Viianen</t>
  </si>
  <si>
    <t>Juuso Rikkola</t>
  </si>
  <si>
    <t>Kristiina Korhonen</t>
  </si>
  <si>
    <t>Sami Lampo</t>
  </si>
  <si>
    <t>Mika Luoto, Kimmo Lehtonen ja Mika Oksanen saivat paikan miesten kategoriasta, joten</t>
  </si>
  <si>
    <t>Perttu Jussila</t>
  </si>
  <si>
    <t>kiertuefinaaliin seniorimiesten kategoriasta nousivat Pentti Laine, Paavo Pakonen ja Lasse Jalava.</t>
  </si>
  <si>
    <t>Reija Lundén sai paikan naisten kategoriasta, joten kiertuefinaaliin seniorinaisten kategoriasta nousi Kristiina Korhonen.</t>
  </si>
  <si>
    <t>Matti Virta</t>
  </si>
  <si>
    <t>Jesse Ahokas sai paikan miesten kategoriasta, joten kiertuefinaaliin junioripoikien kategoriasta nousi Simo Uosukainen.</t>
  </si>
  <si>
    <t>Sami Konsteri</t>
  </si>
  <si>
    <t>Sanna Pasanen</t>
  </si>
  <si>
    <t>Piritta Maja</t>
  </si>
  <si>
    <t>Tuula Kemppainen</t>
  </si>
  <si>
    <t>Jonna Jokinen</t>
  </si>
  <si>
    <t>Katja Lahdelma</t>
  </si>
  <si>
    <t>Harrastaja-Lahti, Lahti</t>
  </si>
  <si>
    <t>Hannele Impola</t>
  </si>
  <si>
    <t>Vilma Salo</t>
  </si>
  <si>
    <t>Niko Liukkonen</t>
  </si>
  <si>
    <t>Antti Loikala</t>
  </si>
  <si>
    <t>Heikki Tiainen</t>
  </si>
  <si>
    <t>Ramblers, Jyväskylä</t>
  </si>
  <si>
    <t>Kari Onnila</t>
  </si>
  <si>
    <t>PWBA BowlTV Classic 4.6.2023</t>
  </si>
  <si>
    <t>U.S. Women´s Open 20.6.2023</t>
  </si>
  <si>
    <t>PWBA Bowlers Journal Cleveland Open 10.6.2023</t>
  </si>
  <si>
    <t>PWBA Grand Rapids Classic 6.6.2023</t>
  </si>
  <si>
    <t>EBT San Marino Open 16.7.2023</t>
  </si>
  <si>
    <t>EBT Madrid Challenge 23.7.2023</t>
  </si>
  <si>
    <t>EBT IHC Helsinki 20.8.2023</t>
  </si>
  <si>
    <t>EBT Odense International 27.8.2023</t>
  </si>
  <si>
    <t>Lassi Aalto</t>
  </si>
  <si>
    <t>Janne Murto</t>
  </si>
  <si>
    <t>Mika Heino</t>
  </si>
  <si>
    <t>GBF, Hyvinkää</t>
  </si>
  <si>
    <t>FYR Tali 16.9.2023</t>
  </si>
  <si>
    <t>Karl Martin Veiderpass</t>
  </si>
  <si>
    <t>Veeti-Valtteri Ojala</t>
  </si>
  <si>
    <t>Lucky Strikers, Helsinki</t>
  </si>
  <si>
    <t>FM-lopputurnaus, Tali 23.9.2023</t>
  </si>
  <si>
    <t>EBT Norja 17.9.2023</t>
  </si>
  <si>
    <t>EBT Ranska 1.10.2023</t>
  </si>
  <si>
    <t>EBT Ruotsi 17.12.2023</t>
  </si>
  <si>
    <t>Tuusulan kesäkisa 1.10.2023</t>
  </si>
  <si>
    <t>Lahden kesäkisa 30.9.2023</t>
  </si>
  <si>
    <t>239.</t>
  </si>
  <si>
    <t>240.</t>
  </si>
  <si>
    <t>241.</t>
  </si>
  <si>
    <t>242.</t>
  </si>
  <si>
    <t>243.</t>
  </si>
  <si>
    <t>244.</t>
  </si>
  <si>
    <t>Pertti Salminen</t>
  </si>
  <si>
    <t>Pekka Mäyry</t>
  </si>
  <si>
    <t>Antti Kuusela</t>
  </si>
  <si>
    <t>Timo Alho</t>
  </si>
  <si>
    <t>Verneri Kettunen</t>
  </si>
  <si>
    <t>Päivi Tuovinen</t>
  </si>
  <si>
    <t>Ted Hillner</t>
  </si>
  <si>
    <t>245.</t>
  </si>
  <si>
    <t>246.</t>
  </si>
  <si>
    <t>Jani Partanen</t>
  </si>
  <si>
    <t>247.</t>
  </si>
  <si>
    <t>Sami Heino</t>
  </si>
  <si>
    <t>Joonas Westerlund</t>
  </si>
  <si>
    <t>Jackpot, Kerava</t>
  </si>
  <si>
    <t>Tuusulan Jono, Tuusula</t>
  </si>
  <si>
    <t>FYR Valkeakoski 8.10.2023</t>
  </si>
  <si>
    <t>Siim Henrik Saar</t>
  </si>
  <si>
    <t>Pekka Mitikka</t>
  </si>
  <si>
    <t>Tero Nieminen</t>
  </si>
  <si>
    <t>Marko Rämänen</t>
  </si>
  <si>
    <t>Pori Open 5.11.2023</t>
  </si>
  <si>
    <t>248.</t>
  </si>
  <si>
    <t>249.</t>
  </si>
  <si>
    <t>Jesse Hämäläinen</t>
  </si>
  <si>
    <t>250.</t>
  </si>
  <si>
    <t>251.</t>
  </si>
  <si>
    <t>252.</t>
  </si>
  <si>
    <t>Aleksi Virtanen</t>
  </si>
  <si>
    <t>Keijo Railamaa</t>
  </si>
  <si>
    <t>253.</t>
  </si>
  <si>
    <t>254.</t>
  </si>
  <si>
    <t>Erkki Karjalainen</t>
  </si>
  <si>
    <t>BK-52, Pori</t>
  </si>
  <si>
    <t>255.</t>
  </si>
  <si>
    <t>Erik Hurskainen</t>
  </si>
  <si>
    <t>256.</t>
  </si>
  <si>
    <t>Jaana Aaltonen</t>
  </si>
  <si>
    <t>FYR Mikkeli 19.11.2023</t>
  </si>
  <si>
    <t>Robin Miklas</t>
  </si>
  <si>
    <t>PieBo, Pielavesi</t>
  </si>
  <si>
    <t>Peetu Hartikainen</t>
  </si>
  <si>
    <t>Turku Senior Open 19.11.2023</t>
  </si>
  <si>
    <t>Juha Saarela</t>
  </si>
  <si>
    <t>Risto Havulinna</t>
  </si>
  <si>
    <t>Mikko Nordblom</t>
  </si>
  <si>
    <t>Norbert Agte</t>
  </si>
  <si>
    <t>Åifk, Turku</t>
  </si>
  <si>
    <t>Timo Mäkelä</t>
  </si>
  <si>
    <t>Arto Lehtovirta</t>
  </si>
  <si>
    <t>Rauma syysturnaus 25.11.2023</t>
  </si>
  <si>
    <t>Timo Lehtinen</t>
  </si>
  <si>
    <t>257.</t>
  </si>
  <si>
    <t>Heikki Mäenpää</t>
  </si>
  <si>
    <t>Klotti, Rauma</t>
  </si>
  <si>
    <t>258.</t>
  </si>
  <si>
    <t>Lauri Nenonen</t>
  </si>
  <si>
    <t>259.</t>
  </si>
  <si>
    <t>Jaakko Räikkönen</t>
  </si>
  <si>
    <t>Ilkka Savolainen</t>
  </si>
  <si>
    <t>Rami Akkanen</t>
  </si>
  <si>
    <t>Seppo Luoto</t>
  </si>
  <si>
    <t>Juhani Telen</t>
  </si>
  <si>
    <t>Timo Kärkkäinen</t>
  </si>
  <si>
    <t>Ykkösklubi, Raisio</t>
  </si>
  <si>
    <t xml:space="preserve"> </t>
  </si>
  <si>
    <t>Eeva-Maija Viirilä</t>
  </si>
  <si>
    <t>Stefans Carrot Games Tammisaari 10.12.2023</t>
  </si>
  <si>
    <t>Waasa Open Vaasa 10.12.2023</t>
  </si>
  <si>
    <t>Hellas, Vasa</t>
  </si>
  <si>
    <t>Lasse Granlund</t>
  </si>
  <si>
    <t>VIS, Vasa</t>
  </si>
  <si>
    <t>Leif Norrgård</t>
  </si>
  <si>
    <t>Thomas Storm</t>
  </si>
  <si>
    <t>FHB, Karleby</t>
  </si>
  <si>
    <t>Folke Sandbacka</t>
  </si>
  <si>
    <t>Kari Kuparinen</t>
  </si>
  <si>
    <t>Orvo Kaikkonen</t>
  </si>
  <si>
    <t>Pasi Kairistola</t>
  </si>
  <si>
    <t>Anders Kevin</t>
  </si>
  <si>
    <t>Saku Björn</t>
  </si>
  <si>
    <t>260.</t>
  </si>
  <si>
    <t>261.</t>
  </si>
  <si>
    <t>Kalle Huusko</t>
  </si>
  <si>
    <t>262.</t>
  </si>
  <si>
    <t>Emil Storm</t>
  </si>
  <si>
    <t>263.</t>
  </si>
  <si>
    <t>264.</t>
  </si>
  <si>
    <t>265.</t>
  </si>
  <si>
    <t>266.</t>
  </si>
  <si>
    <t>267.</t>
  </si>
  <si>
    <t>268.</t>
  </si>
  <si>
    <t>269.</t>
  </si>
  <si>
    <t>Staffan Kronman</t>
  </si>
  <si>
    <t>Pekka Blomström</t>
  </si>
  <si>
    <t>FHB, Kokkola</t>
  </si>
  <si>
    <t>Arto Lehtonen</t>
  </si>
  <si>
    <t>Isku, Vaasa</t>
  </si>
  <si>
    <t>Mikko Nieminen</t>
  </si>
  <si>
    <t>270.</t>
  </si>
  <si>
    <t>271.</t>
  </si>
  <si>
    <t>272.</t>
  </si>
  <si>
    <t>273.</t>
  </si>
  <si>
    <t>274.</t>
  </si>
  <si>
    <t>275.</t>
  </si>
  <si>
    <t>276.</t>
  </si>
  <si>
    <t>277.</t>
  </si>
  <si>
    <t>PBA Storm Lucky Larsen Helsingborg 10.9.2023</t>
  </si>
  <si>
    <t>Eetu Partanen</t>
  </si>
  <si>
    <t>TuusKL harrastajat, Tuusula</t>
  </si>
  <si>
    <t>Finnair, Helsinki</t>
  </si>
  <si>
    <t>Erkki Arima</t>
  </si>
  <si>
    <t>Leif Lindberg</t>
  </si>
  <si>
    <t>278.</t>
  </si>
  <si>
    <t>279.</t>
  </si>
  <si>
    <t>280.</t>
  </si>
  <si>
    <t>Helka Ruuska</t>
  </si>
  <si>
    <t>PiLa, Hanko</t>
  </si>
  <si>
    <t>Amanda Leppänen</t>
  </si>
  <si>
    <t>20. Ailo Uotila Memorial Tali 16.12.2023</t>
  </si>
  <si>
    <t>Monica Tallberg</t>
  </si>
  <si>
    <t>Inkeri Määttä</t>
  </si>
  <si>
    <t>HKV, Helsinki</t>
  </si>
  <si>
    <t>Kert Truus</t>
  </si>
  <si>
    <t>281.</t>
  </si>
  <si>
    <t>282.</t>
  </si>
  <si>
    <t>Teppo Ryhänen</t>
  </si>
  <si>
    <t>Pekka Teittinen</t>
  </si>
  <si>
    <t>Eero Laine</t>
  </si>
  <si>
    <t>HK-Kehrä, Helsinki</t>
  </si>
  <si>
    <t>283.</t>
  </si>
  <si>
    <t>284.</t>
  </si>
  <si>
    <t>285.</t>
  </si>
  <si>
    <t>Kenneth Solja</t>
  </si>
  <si>
    <t>Christer Ehnlund</t>
  </si>
  <si>
    <t>286.</t>
  </si>
  <si>
    <t>287.</t>
  </si>
  <si>
    <t>AIK EBT 7.1.2024</t>
  </si>
  <si>
    <t>Ballmaster Open Tali, 14.1.2024</t>
  </si>
  <si>
    <t>Samu Ylijoki</t>
  </si>
  <si>
    <t>288.</t>
  </si>
  <si>
    <t>289.</t>
  </si>
  <si>
    <t>Pori Senior Open, 21.1.2024</t>
  </si>
  <si>
    <t>Hanna Lax</t>
  </si>
  <si>
    <t>Pirjo Kosunen</t>
  </si>
  <si>
    <t>Satke, Pori</t>
  </si>
  <si>
    <t>Jarmo Sinilaakso</t>
  </si>
  <si>
    <t>Jussi Salo</t>
  </si>
  <si>
    <t>Arto Lehtoruusu</t>
  </si>
  <si>
    <t>Pertti Järvinen</t>
  </si>
  <si>
    <t>X-Strike Lappeenranta 4.2.2024</t>
  </si>
  <si>
    <t>Merja Huopalainen</t>
  </si>
  <si>
    <t>Hanne Tolonen</t>
  </si>
  <si>
    <t>Mervi Mäkitalo</t>
  </si>
  <si>
    <t>X-Company, Lappeenranta</t>
  </si>
  <si>
    <t>JoKe, Joensuu</t>
  </si>
  <si>
    <t>Risto Nurmikoski</t>
  </si>
  <si>
    <t>Justus Puha</t>
  </si>
  <si>
    <t>Seppo Matilainen</t>
  </si>
  <si>
    <t>Jukka Oikari</t>
  </si>
  <si>
    <t>Mika Vento</t>
  </si>
  <si>
    <t>Jami Harju</t>
  </si>
  <si>
    <t>Ahti Rikkilä</t>
  </si>
  <si>
    <t>Aarre Saarinen</t>
  </si>
  <si>
    <t>Eetu Loikkanen</t>
  </si>
  <si>
    <t>290.</t>
  </si>
  <si>
    <t>Daniel Tran</t>
  </si>
  <si>
    <t>Joni Soikkeli</t>
  </si>
  <si>
    <t>Kari Koistinen</t>
  </si>
  <si>
    <t>Heikki Vauhkonen</t>
  </si>
  <si>
    <t>Raimo Kokki</t>
  </si>
  <si>
    <t>Aleksi Märkälä</t>
  </si>
  <si>
    <t>Veli-Matti Kivilahti</t>
  </si>
  <si>
    <t>Reijo Kultalahti</t>
  </si>
  <si>
    <t>Mika Peräniemi</t>
  </si>
  <si>
    <t>Heikki Aravesi</t>
  </si>
  <si>
    <t>Matti Tarvainen</t>
  </si>
  <si>
    <t>Pirkko Vepsä</t>
  </si>
  <si>
    <t>Maija Koski</t>
  </si>
  <si>
    <t>TOPS, Lappeenranta</t>
  </si>
  <si>
    <t>BC Imatra, Imatra</t>
  </si>
  <si>
    <t>Mutku BC, Lappeenranta</t>
  </si>
  <si>
    <t>Pin Pals, Imatra</t>
  </si>
  <si>
    <t>Bowlville, Etelä-Karjala</t>
  </si>
  <si>
    <t>Xbowling, Etelä-Karjala</t>
  </si>
  <si>
    <t>Jytky, Kouvola</t>
  </si>
  <si>
    <t>Tinat 50 6.1.2024</t>
  </si>
  <si>
    <t>Riitta Turunen</t>
  </si>
  <si>
    <t>Riitta Niemi</t>
  </si>
  <si>
    <t>Hilimat, Kuopio</t>
  </si>
  <si>
    <t>StMB, Mikkeli</t>
  </si>
  <si>
    <t>Timo Murtola</t>
  </si>
  <si>
    <t>Veijarit, Tampere</t>
  </si>
  <si>
    <t>Jukka Koponen</t>
  </si>
  <si>
    <t>Ra-Ke, Kuopio</t>
  </si>
  <si>
    <t>Niko Turunen</t>
  </si>
  <si>
    <t>Tiimi, Kuopio</t>
  </si>
  <si>
    <t>Heikki Husso</t>
  </si>
  <si>
    <t>Kolaus, Kuopio</t>
  </si>
  <si>
    <t>Joni Törhönen</t>
  </si>
  <si>
    <t>Hannu Timonen</t>
  </si>
  <si>
    <t>Mika Venäläinen</t>
  </si>
  <si>
    <t>Ossi Sairberg</t>
  </si>
  <si>
    <t>Timo Liukkonen</t>
  </si>
  <si>
    <t>Samuli Haverinen</t>
  </si>
  <si>
    <t>Harri Korkka</t>
  </si>
  <si>
    <t>Antti Airaksinen</t>
  </si>
  <si>
    <t>Valcke Bronzen Schietspoel Tournament 11.2.2024</t>
  </si>
  <si>
    <t>FYR Oulu 11.2.2024</t>
  </si>
  <si>
    <t>Santtu Kaarlela</t>
  </si>
  <si>
    <t>Jämi, Tornio</t>
  </si>
  <si>
    <t>Eemeli Heikkilä</t>
  </si>
  <si>
    <t>TorKe, Tornio</t>
  </si>
  <si>
    <t>Tali Senior Open, Helsinki 25.2.2024</t>
  </si>
  <si>
    <t>Jani Rajakangas</t>
  </si>
  <si>
    <t>Kari Korelin</t>
  </si>
  <si>
    <t>Timo Rantanen</t>
  </si>
  <si>
    <t>Asko Konttila</t>
  </si>
  <si>
    <t>FYR Raisio 10.3.2024</t>
  </si>
  <si>
    <t>PBA Illinois Classic 10.2.2024</t>
  </si>
  <si>
    <t>PBA Pete Weber Missouri Classic 18.2.2024</t>
  </si>
  <si>
    <t>PBA Delaware Classic 3.3.204</t>
  </si>
  <si>
    <t>Senioreiden SM-kilpailu, Tuusula 24.4.2024</t>
  </si>
  <si>
    <t>Satu Vehmas</t>
  </si>
  <si>
    <t>Minna Uosukainen</t>
  </si>
  <si>
    <t>Anu Tolvanen</t>
  </si>
  <si>
    <t>Ann-Christina Kippo</t>
  </si>
  <si>
    <t>Marketta Honkanen</t>
  </si>
  <si>
    <t>Riitta Partanen</t>
  </si>
  <si>
    <t>Jaana Anttas</t>
  </si>
  <si>
    <t>Jaana Keskiniva</t>
  </si>
  <si>
    <t>Seija Pelkonen</t>
  </si>
  <si>
    <t>Satu Lintula</t>
  </si>
  <si>
    <t>Kirsti Tuominen</t>
  </si>
  <si>
    <t>Birgitta Ovaskainen</t>
  </si>
  <si>
    <t>ParKe, Parikkala</t>
  </si>
  <si>
    <t>Lukke, Joensuu</t>
  </si>
  <si>
    <t>Seitenviis, Kerava</t>
  </si>
  <si>
    <t>Jaguaarit, Jyväskylä</t>
  </si>
  <si>
    <t>Jukka Mäenpää</t>
  </si>
  <si>
    <t>Timo Koutonen</t>
  </si>
  <si>
    <t>Olli-Pekka Pitkänen</t>
  </si>
  <si>
    <t>Janne Heikkiläinen</t>
  </si>
  <si>
    <t>Jani Paavilainen</t>
  </si>
  <si>
    <t>Leif Tuomisalo</t>
  </si>
  <si>
    <t>USBC Masters 31.3.2024</t>
  </si>
  <si>
    <t>Tuukka Haapa-aho</t>
  </si>
  <si>
    <t>Daniel Tamminen</t>
  </si>
  <si>
    <t>Julius Koivunen</t>
  </si>
  <si>
    <t>Oskari Sällinen</t>
  </si>
  <si>
    <t>Olli Sievers</t>
  </si>
  <si>
    <t>Urho Nykter</t>
  </si>
  <si>
    <t>Alfa BC, Raisio</t>
  </si>
  <si>
    <t>Cosmic, Joensuu</t>
  </si>
  <si>
    <t>Ossi Nieminen</t>
  </si>
  <si>
    <t>Topi Haapaniei</t>
  </si>
  <si>
    <t>AuPa, Kemi</t>
  </si>
  <si>
    <t>Junioripoikien SM-loppukilpailu,Tuusula 13.4.2024</t>
  </si>
  <si>
    <t>Nuorten miesten SM-loppukilpailu, Tuusula 14.4.2024</t>
  </si>
  <si>
    <t>Nuorten naisten SM-loppukilpailu, Tuusula 14.4.2024</t>
  </si>
  <si>
    <t>Juniorityttöjen SM-loppukilpailu, Tuusula 13.4.2024</t>
  </si>
  <si>
    <t>Aino Loikkanen</t>
  </si>
  <si>
    <t>Nea Inkinen</t>
  </si>
  <si>
    <t>Charlotta Salmela</t>
  </si>
  <si>
    <t>Anni Rönnkvist</t>
  </si>
  <si>
    <t>Nella Nurmi</t>
  </si>
  <si>
    <t>Sini Jetsu</t>
  </si>
  <si>
    <t>Leevi Salonen</t>
  </si>
  <si>
    <t>Arttu Räisänen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</si>
</sst>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B]General"/>
    <numFmt numFmtId="165" formatCode="[$-40B]d\.m\.yy"/>
  </numFmts>
  <fonts count="16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1"/>
      <color rgb="FFFF33CC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Arial11"/>
      <charset val="1"/>
    </font>
    <font>
      <sz val="11"/>
      <name val="Calibri"/>
      <family val="2"/>
      <charset val="1"/>
    </font>
    <font>
      <b/>
      <sz val="10"/>
      <color rgb="FFFF33CC"/>
      <name val="Arial"/>
      <family val="2"/>
      <charset val="1"/>
    </font>
    <font>
      <sz val="11"/>
      <color rgb="FFFF33CC"/>
      <name val="Calibri"/>
      <family val="2"/>
      <charset val="1"/>
    </font>
    <font>
      <sz val="11"/>
      <color rgb="FFFF0000"/>
      <name val="Calibri"/>
      <family val="2"/>
      <charset val="1"/>
    </font>
    <font>
      <sz val="8"/>
      <name val="Calibri"/>
      <family val="2"/>
      <charset val="1"/>
    </font>
    <font>
      <sz val="11"/>
      <color theme="3" tint="0.39997558519241921"/>
      <name val="Calibri"/>
      <family val="2"/>
      <charset val="1"/>
    </font>
    <font>
      <sz val="11"/>
      <color rgb="FF00B050"/>
      <name val="Calibri"/>
      <family val="2"/>
      <charset val="1"/>
    </font>
    <font>
      <b/>
      <sz val="11"/>
      <color rgb="FF00B050"/>
      <name val="Calibri"/>
      <family val="2"/>
      <charset val="1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4" fontId="6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7" fillId="2" borderId="0" xfId="0" applyFont="1" applyFill="1"/>
    <xf numFmtId="165" fontId="0" fillId="0" borderId="0" xfId="3" applyNumberFormat="1" applyFont="1" applyAlignment="1">
      <alignment horizontal="left"/>
    </xf>
    <xf numFmtId="164" fontId="0" fillId="0" borderId="0" xfId="3" applyFont="1"/>
    <xf numFmtId="1" fontId="2" fillId="0" borderId="0" xfId="0" applyNumberFormat="1" applyFont="1" applyAlignment="1">
      <alignment horizontal="center"/>
    </xf>
    <xf numFmtId="0" fontId="8" fillId="0" borderId="0" xfId="2" applyFont="1" applyAlignment="1">
      <alignment horizontal="center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 applyAlignment="1">
      <alignment horizontal="center"/>
    </xf>
    <xf numFmtId="0" fontId="8" fillId="0" borderId="0" xfId="1" applyFont="1" applyAlignment="1">
      <alignment horizontal="center"/>
    </xf>
    <xf numFmtId="0" fontId="1" fillId="0" borderId="0" xfId="0" applyFont="1"/>
    <xf numFmtId="0" fontId="7" fillId="0" borderId="0" xfId="2" applyFont="1" applyProtection="1">
      <protection locked="0"/>
    </xf>
    <xf numFmtId="0" fontId="4" fillId="0" borderId="0" xfId="0" applyFont="1"/>
    <xf numFmtId="0" fontId="1" fillId="0" borderId="0" xfId="1"/>
    <xf numFmtId="0" fontId="8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20" fontId="0" fillId="0" borderId="0" xfId="0" applyNumberFormat="1"/>
    <xf numFmtId="0" fontId="15" fillId="0" borderId="0" xfId="0" applyFont="1" applyAlignment="1">
      <alignment horizontal="center" wrapText="1"/>
    </xf>
  </cellXfs>
  <cellStyles count="4">
    <cellStyle name="Excel Built-in Normal" xfId="3" xr:uid="{00000000-0005-0000-0000-000008000000}"/>
    <cellStyle name="Normaali" xfId="0" builtinId="0"/>
    <cellStyle name="Normaali 2" xfId="1" xr:uid="{00000000-0005-0000-0000-000006000000}"/>
    <cellStyle name="Normaali 4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33CC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G296"/>
  <sheetViews>
    <sheetView zoomScaleNormal="100" workbookViewId="0">
      <pane xSplit="4" ySplit="4" topLeftCell="E5" activePane="bottomRight" state="frozen"/>
      <selection pane="topRight" activeCell="E1" sqref="E1"/>
      <selection pane="bottomLeft" activeCell="A9" sqref="A9"/>
      <selection pane="bottomRight" activeCell="D1" sqref="D1"/>
    </sheetView>
  </sheetViews>
  <sheetFormatPr defaultColWidth="8.54296875" defaultRowHeight="14.5"/>
  <cols>
    <col min="2" max="2" width="23.453125" customWidth="1"/>
    <col min="3" max="3" width="29.7265625" customWidth="1"/>
    <col min="16359" max="16384" width="11.54296875" customWidth="1"/>
  </cols>
  <sheetData>
    <row r="2" spans="1:111">
      <c r="B2" s="1" t="s">
        <v>0</v>
      </c>
    </row>
    <row r="3" spans="1:111">
      <c r="B3" s="1" t="s">
        <v>1</v>
      </c>
      <c r="F3" s="3" t="s">
        <v>4</v>
      </c>
      <c r="G3" s="3" t="s">
        <v>4</v>
      </c>
      <c r="H3" s="3" t="s">
        <v>3</v>
      </c>
      <c r="I3" s="3" t="s">
        <v>3</v>
      </c>
      <c r="J3" s="3" t="s">
        <v>3</v>
      </c>
      <c r="K3" s="3" t="s">
        <v>5</v>
      </c>
      <c r="L3" s="3" t="s">
        <v>5</v>
      </c>
      <c r="M3" s="3" t="s">
        <v>2</v>
      </c>
      <c r="N3" s="3" t="s">
        <v>3</v>
      </c>
      <c r="O3" s="3" t="s">
        <v>2</v>
      </c>
      <c r="P3" s="3" t="s">
        <v>2</v>
      </c>
      <c r="Q3" s="3" t="s">
        <v>2</v>
      </c>
      <c r="R3" s="3" t="s">
        <v>2</v>
      </c>
      <c r="S3" s="3" t="s">
        <v>2</v>
      </c>
      <c r="T3" s="3" t="s">
        <v>2</v>
      </c>
      <c r="U3" s="3"/>
      <c r="V3" s="3" t="s">
        <v>2</v>
      </c>
      <c r="W3" s="3" t="s">
        <v>2</v>
      </c>
      <c r="X3" s="3" t="s">
        <v>2</v>
      </c>
      <c r="Y3" s="3" t="s">
        <v>2</v>
      </c>
      <c r="Z3" s="3" t="s">
        <v>5</v>
      </c>
      <c r="AA3" s="3" t="s">
        <v>2</v>
      </c>
      <c r="AB3" s="3" t="s">
        <v>5</v>
      </c>
      <c r="AC3" s="3" t="s">
        <v>5</v>
      </c>
      <c r="AD3" s="3" t="s">
        <v>5</v>
      </c>
      <c r="AE3" s="3" t="s">
        <v>5</v>
      </c>
      <c r="AF3" s="3" t="s">
        <v>4</v>
      </c>
      <c r="AG3" s="3" t="s">
        <v>3</v>
      </c>
      <c r="AH3" s="3" t="s">
        <v>2</v>
      </c>
      <c r="AI3" s="3" t="s">
        <v>5</v>
      </c>
      <c r="AJ3" s="3" t="s">
        <v>4</v>
      </c>
      <c r="AK3" s="3" t="s">
        <v>3</v>
      </c>
      <c r="AL3" s="3" t="s">
        <v>3</v>
      </c>
      <c r="AM3" s="3" t="s">
        <v>4</v>
      </c>
      <c r="AN3" s="3" t="s">
        <v>4</v>
      </c>
      <c r="AO3" s="3" t="s">
        <v>3</v>
      </c>
      <c r="AP3" s="3" t="s">
        <v>5</v>
      </c>
      <c r="AQ3" s="3" t="s">
        <v>2</v>
      </c>
      <c r="AR3" s="3" t="s">
        <v>3</v>
      </c>
      <c r="AS3" s="3" t="s">
        <v>5</v>
      </c>
      <c r="AT3" s="3" t="s">
        <v>2</v>
      </c>
      <c r="AU3" s="3" t="s">
        <v>2</v>
      </c>
      <c r="AV3" s="3" t="s">
        <v>2</v>
      </c>
      <c r="AW3" s="3" t="s">
        <v>2</v>
      </c>
    </row>
    <row r="4" spans="1:111" ht="53.5">
      <c r="B4" s="2" t="s">
        <v>6</v>
      </c>
      <c r="D4" s="4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5" t="s">
        <v>19</v>
      </c>
      <c r="R4" s="5" t="s">
        <v>20</v>
      </c>
      <c r="S4" s="5" t="s">
        <v>21</v>
      </c>
      <c r="T4" s="5" t="s">
        <v>22</v>
      </c>
      <c r="U4" s="5" t="s">
        <v>23</v>
      </c>
      <c r="V4" s="5" t="s">
        <v>24</v>
      </c>
      <c r="W4" s="5" t="s">
        <v>25</v>
      </c>
      <c r="X4" s="5" t="s">
        <v>26</v>
      </c>
      <c r="Y4" s="5" t="s">
        <v>27</v>
      </c>
      <c r="Z4" s="5" t="s">
        <v>28</v>
      </c>
      <c r="AA4" s="5" t="s">
        <v>834</v>
      </c>
      <c r="AB4" s="5" t="s">
        <v>835</v>
      </c>
      <c r="AC4" s="5" t="s">
        <v>836</v>
      </c>
      <c r="AD4" s="5" t="s">
        <v>847</v>
      </c>
      <c r="AE4" s="5" t="s">
        <v>846</v>
      </c>
      <c r="AF4" s="5" t="s">
        <v>851</v>
      </c>
      <c r="AG4" s="5" t="s">
        <v>850</v>
      </c>
      <c r="AH4" s="5" t="s">
        <v>848</v>
      </c>
      <c r="AI4" s="5" t="s">
        <v>849</v>
      </c>
      <c r="AJ4" s="5" t="s">
        <v>878</v>
      </c>
      <c r="AK4" s="5" t="s">
        <v>907</v>
      </c>
      <c r="AL4" s="5" t="s">
        <v>924</v>
      </c>
      <c r="AM4" s="5" t="s">
        <v>925</v>
      </c>
      <c r="AN4" s="5" t="s">
        <v>976</v>
      </c>
      <c r="AO4" s="5" t="s">
        <v>1043</v>
      </c>
      <c r="AP4" s="5" t="s">
        <v>994</v>
      </c>
      <c r="AQ4" s="5" t="s">
        <v>995</v>
      </c>
      <c r="AR4" s="5" t="s">
        <v>1007</v>
      </c>
      <c r="AS4" s="5" t="s">
        <v>1064</v>
      </c>
      <c r="AT4" s="5" t="s">
        <v>1076</v>
      </c>
      <c r="AU4" s="5" t="s">
        <v>1077</v>
      </c>
      <c r="AV4" s="5" t="s">
        <v>1078</v>
      </c>
      <c r="AW4" s="5" t="s">
        <v>1102</v>
      </c>
    </row>
    <row r="5" spans="1:111">
      <c r="A5" t="s">
        <v>29</v>
      </c>
      <c r="B5" s="1" t="s">
        <v>30</v>
      </c>
      <c r="C5" s="1" t="s">
        <v>31</v>
      </c>
      <c r="D5" s="4">
        <f t="shared" ref="D5:D68" si="0">SUM(F5:BP5)</f>
        <v>10254</v>
      </c>
      <c r="F5" s="6">
        <v>180</v>
      </c>
      <c r="G5" s="6">
        <v>480</v>
      </c>
      <c r="H5" s="6">
        <v>400</v>
      </c>
      <c r="I5" s="6">
        <v>160</v>
      </c>
      <c r="J5" s="6">
        <v>400</v>
      </c>
      <c r="K5" s="6">
        <v>252</v>
      </c>
      <c r="M5" s="6">
        <v>368</v>
      </c>
      <c r="N5" s="6"/>
      <c r="O5" s="6">
        <v>1040</v>
      </c>
      <c r="P5" s="6">
        <v>116</v>
      </c>
      <c r="Q5" s="6">
        <v>560</v>
      </c>
      <c r="R5" s="6"/>
      <c r="S5" s="6"/>
      <c r="T5" s="6">
        <v>560</v>
      </c>
      <c r="U5" s="6"/>
      <c r="V5" s="6">
        <v>440</v>
      </c>
      <c r="W5" s="6">
        <v>284</v>
      </c>
      <c r="X5" s="6"/>
      <c r="Y5" s="6">
        <v>116</v>
      </c>
      <c r="Z5" s="6">
        <v>900</v>
      </c>
      <c r="AA5" s="28">
        <v>584</v>
      </c>
      <c r="AB5" s="27"/>
      <c r="AC5" s="28">
        <v>108</v>
      </c>
      <c r="AD5" s="27"/>
      <c r="AE5" s="27"/>
      <c r="AF5" s="28">
        <v>480</v>
      </c>
      <c r="AG5" s="28">
        <v>320</v>
      </c>
      <c r="AH5" s="28"/>
      <c r="AI5" s="28"/>
      <c r="AJ5" s="28">
        <v>330</v>
      </c>
      <c r="AK5" s="28">
        <v>280</v>
      </c>
      <c r="AL5" s="28"/>
      <c r="AM5" s="28"/>
      <c r="AN5" s="28">
        <v>480</v>
      </c>
      <c r="AO5" s="28"/>
      <c r="AP5" s="28"/>
      <c r="AQ5" s="28"/>
      <c r="AR5" s="28"/>
      <c r="AS5" s="28"/>
      <c r="AT5" s="28">
        <v>176</v>
      </c>
      <c r="AU5" s="28">
        <v>80</v>
      </c>
      <c r="AV5" s="28">
        <v>1160</v>
      </c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</row>
    <row r="6" spans="1:111">
      <c r="A6" t="s">
        <v>32</v>
      </c>
      <c r="B6" t="s">
        <v>33</v>
      </c>
      <c r="C6" t="s">
        <v>34</v>
      </c>
      <c r="D6" s="4">
        <f t="shared" si="0"/>
        <v>8491</v>
      </c>
      <c r="F6" s="6">
        <v>132</v>
      </c>
      <c r="G6" s="6"/>
      <c r="H6" s="6"/>
      <c r="I6" s="6">
        <v>200</v>
      </c>
      <c r="J6" s="6"/>
      <c r="M6" s="6">
        <v>1040</v>
      </c>
      <c r="N6" s="6"/>
      <c r="O6" s="6"/>
      <c r="P6" s="6">
        <v>32</v>
      </c>
      <c r="Q6" s="6"/>
      <c r="R6" s="6">
        <v>1040</v>
      </c>
      <c r="S6" s="6">
        <v>800</v>
      </c>
      <c r="T6" s="6">
        <v>320</v>
      </c>
      <c r="U6" s="6"/>
      <c r="V6" s="6">
        <v>620</v>
      </c>
      <c r="W6" s="6">
        <v>920</v>
      </c>
      <c r="X6" s="6">
        <v>860</v>
      </c>
      <c r="Y6" s="6">
        <v>860</v>
      </c>
      <c r="Z6" s="6">
        <v>360</v>
      </c>
      <c r="AA6" s="28"/>
      <c r="AB6" s="28"/>
      <c r="AC6" s="28">
        <v>27</v>
      </c>
      <c r="AD6" s="28"/>
      <c r="AE6" s="28"/>
      <c r="AF6" s="28">
        <v>12</v>
      </c>
      <c r="AG6" s="28">
        <v>88</v>
      </c>
      <c r="AH6" s="28"/>
      <c r="AI6" s="28"/>
      <c r="AJ6" s="28"/>
      <c r="AK6" s="28"/>
      <c r="AL6" s="28"/>
      <c r="AM6" s="28"/>
      <c r="AN6" s="28"/>
      <c r="AO6" s="28">
        <v>320</v>
      </c>
      <c r="AP6" s="28"/>
      <c r="AQ6" s="28">
        <v>860</v>
      </c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</row>
    <row r="7" spans="1:111">
      <c r="A7" t="s">
        <v>35</v>
      </c>
      <c r="B7" s="1" t="s">
        <v>41</v>
      </c>
      <c r="C7" s="1" t="s">
        <v>42</v>
      </c>
      <c r="D7" s="4">
        <f t="shared" si="0"/>
        <v>6851</v>
      </c>
      <c r="F7" s="6">
        <v>360</v>
      </c>
      <c r="G7" s="6"/>
      <c r="H7" s="6">
        <v>200</v>
      </c>
      <c r="I7" s="6">
        <v>220</v>
      </c>
      <c r="J7" s="6"/>
      <c r="M7" s="6">
        <v>584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>
        <v>450</v>
      </c>
      <c r="AA7" s="28">
        <v>488</v>
      </c>
      <c r="AB7" s="28">
        <v>630</v>
      </c>
      <c r="AC7" s="28">
        <v>63</v>
      </c>
      <c r="AD7" s="28">
        <v>198</v>
      </c>
      <c r="AE7" s="28">
        <v>198</v>
      </c>
      <c r="AF7" s="28"/>
      <c r="AG7" s="28"/>
      <c r="AH7" s="28">
        <v>1160</v>
      </c>
      <c r="AI7" s="28"/>
      <c r="AJ7" s="28">
        <v>300</v>
      </c>
      <c r="AK7" s="28"/>
      <c r="AL7" s="28"/>
      <c r="AM7" s="28">
        <v>600</v>
      </c>
      <c r="AN7" s="28"/>
      <c r="AO7" s="28">
        <v>240</v>
      </c>
      <c r="AP7" s="28"/>
      <c r="AQ7" s="28">
        <v>1160</v>
      </c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</row>
    <row r="8" spans="1:111">
      <c r="A8" t="s">
        <v>38</v>
      </c>
      <c r="B8" s="1" t="s">
        <v>36</v>
      </c>
      <c r="C8" s="1" t="s">
        <v>37</v>
      </c>
      <c r="D8" s="4">
        <f t="shared" si="0"/>
        <v>5398</v>
      </c>
      <c r="F8" s="6">
        <v>480</v>
      </c>
      <c r="G8" s="6">
        <v>420</v>
      </c>
      <c r="H8" s="6">
        <v>280</v>
      </c>
      <c r="I8" s="6">
        <v>320</v>
      </c>
      <c r="J8" s="6">
        <v>280</v>
      </c>
      <c r="L8" s="6">
        <v>288</v>
      </c>
      <c r="M8" s="6">
        <v>512</v>
      </c>
      <c r="N8" s="6"/>
      <c r="O8" s="6"/>
      <c r="P8" s="6"/>
      <c r="Q8" s="6"/>
      <c r="R8" s="6"/>
      <c r="S8" s="6"/>
      <c r="T8" s="6"/>
      <c r="U8" s="6">
        <v>296</v>
      </c>
      <c r="V8" s="6"/>
      <c r="W8" s="6"/>
      <c r="X8" s="6"/>
      <c r="Y8" s="6"/>
      <c r="Z8" s="6">
        <v>630</v>
      </c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>
        <v>400</v>
      </c>
      <c r="AP8" s="28"/>
      <c r="AQ8" s="28">
        <v>1400</v>
      </c>
      <c r="AR8" s="28"/>
      <c r="AS8" s="28"/>
      <c r="AT8" s="28"/>
      <c r="AU8" s="28"/>
      <c r="AV8" s="28"/>
      <c r="AW8" s="28">
        <v>92</v>
      </c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</row>
    <row r="9" spans="1:111">
      <c r="A9" t="s">
        <v>40</v>
      </c>
      <c r="B9" s="1" t="s">
        <v>39</v>
      </c>
      <c r="C9" s="1" t="s">
        <v>31</v>
      </c>
      <c r="D9" s="4">
        <f t="shared" si="0"/>
        <v>4742</v>
      </c>
      <c r="F9" s="6">
        <v>420</v>
      </c>
      <c r="G9" s="6">
        <v>108</v>
      </c>
      <c r="H9" s="6"/>
      <c r="I9" s="6"/>
      <c r="J9" s="6"/>
      <c r="M9" s="6">
        <v>740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>
        <v>540</v>
      </c>
      <c r="AA9" s="28">
        <v>236</v>
      </c>
      <c r="AB9" s="28">
        <v>99</v>
      </c>
      <c r="AC9" s="28">
        <v>198</v>
      </c>
      <c r="AD9" s="28"/>
      <c r="AE9" s="28">
        <v>315</v>
      </c>
      <c r="AF9" s="28">
        <v>210</v>
      </c>
      <c r="AG9" s="28">
        <v>96</v>
      </c>
      <c r="AH9" s="28"/>
      <c r="AI9" s="28"/>
      <c r="AJ9" s="28"/>
      <c r="AK9" s="28"/>
      <c r="AL9" s="28"/>
      <c r="AM9" s="28">
        <v>420</v>
      </c>
      <c r="AN9" s="28">
        <v>600</v>
      </c>
      <c r="AO9" s="28">
        <v>220</v>
      </c>
      <c r="AP9" s="28"/>
      <c r="AQ9" s="28"/>
      <c r="AR9" s="28"/>
      <c r="AS9" s="28">
        <v>540</v>
      </c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</row>
    <row r="10" spans="1:111">
      <c r="A10" t="s">
        <v>43</v>
      </c>
      <c r="B10" s="1" t="s">
        <v>84</v>
      </c>
      <c r="C10" s="1" t="s">
        <v>31</v>
      </c>
      <c r="D10" s="4">
        <f t="shared" si="0"/>
        <v>3647</v>
      </c>
      <c r="F10" s="6">
        <v>108</v>
      </c>
      <c r="G10" s="6"/>
      <c r="H10" s="6">
        <v>240</v>
      </c>
      <c r="I10" s="6">
        <v>44</v>
      </c>
      <c r="J10" s="6"/>
      <c r="M10" s="6">
        <v>116</v>
      </c>
      <c r="N10" s="6"/>
      <c r="Z10" s="6"/>
      <c r="AA10" s="28"/>
      <c r="AB10" s="28"/>
      <c r="AC10" s="28"/>
      <c r="AD10" s="28"/>
      <c r="AE10" s="28">
        <v>108</v>
      </c>
      <c r="AF10" s="28">
        <v>108</v>
      </c>
      <c r="AG10" s="28">
        <v>112</v>
      </c>
      <c r="AH10" s="28"/>
      <c r="AI10" s="28"/>
      <c r="AJ10" s="28">
        <v>600</v>
      </c>
      <c r="AK10" s="28"/>
      <c r="AL10" s="28">
        <v>280</v>
      </c>
      <c r="AM10" s="28"/>
      <c r="AN10" s="28">
        <v>192</v>
      </c>
      <c r="AO10" s="28"/>
      <c r="AP10" s="28">
        <v>720</v>
      </c>
      <c r="AQ10" s="28">
        <v>920</v>
      </c>
      <c r="AR10" s="28"/>
      <c r="AS10" s="28">
        <v>99</v>
      </c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</row>
    <row r="11" spans="1:111">
      <c r="A11" t="s">
        <v>45</v>
      </c>
      <c r="B11" s="1" t="s">
        <v>62</v>
      </c>
      <c r="C11" s="1" t="s">
        <v>63</v>
      </c>
      <c r="D11" s="4">
        <f t="shared" si="0"/>
        <v>3505</v>
      </c>
      <c r="F11" s="6">
        <v>192</v>
      </c>
      <c r="G11" s="6">
        <v>360</v>
      </c>
      <c r="H11" s="6">
        <v>128</v>
      </c>
      <c r="I11" s="6">
        <v>240</v>
      </c>
      <c r="J11" s="6"/>
      <c r="L11" s="6">
        <v>117</v>
      </c>
      <c r="M11" s="6">
        <v>392</v>
      </c>
      <c r="N11" s="6"/>
      <c r="Z11" s="6">
        <v>9</v>
      </c>
      <c r="AA11" s="28">
        <v>356</v>
      </c>
      <c r="AB11" s="28"/>
      <c r="AC11" s="28">
        <v>360</v>
      </c>
      <c r="AD11" s="28"/>
      <c r="AE11" s="28">
        <v>216</v>
      </c>
      <c r="AF11" s="28">
        <v>420</v>
      </c>
      <c r="AG11" s="28">
        <v>104</v>
      </c>
      <c r="AH11" s="28"/>
      <c r="AI11" s="28"/>
      <c r="AJ11" s="28"/>
      <c r="AK11" s="28"/>
      <c r="AL11" s="28"/>
      <c r="AM11" s="28"/>
      <c r="AN11" s="28"/>
      <c r="AO11" s="28"/>
      <c r="AP11" s="28"/>
      <c r="AQ11" s="28">
        <v>296</v>
      </c>
      <c r="AR11" s="28"/>
      <c r="AS11" s="28">
        <v>315</v>
      </c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</row>
    <row r="12" spans="1:111">
      <c r="A12" t="s">
        <v>48</v>
      </c>
      <c r="B12" s="1" t="s">
        <v>52</v>
      </c>
      <c r="C12" s="1" t="s">
        <v>53</v>
      </c>
      <c r="D12" s="4">
        <f t="shared" si="0"/>
        <v>2905</v>
      </c>
      <c r="F12" s="6">
        <v>24</v>
      </c>
      <c r="G12" s="6"/>
      <c r="H12" s="6"/>
      <c r="I12" s="6"/>
      <c r="J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>
        <v>315</v>
      </c>
      <c r="AA12" s="28">
        <v>80</v>
      </c>
      <c r="AB12" s="28"/>
      <c r="AC12" s="28"/>
      <c r="AD12" s="28"/>
      <c r="AE12" s="28">
        <v>630</v>
      </c>
      <c r="AF12" s="28">
        <v>330</v>
      </c>
      <c r="AG12" s="28"/>
      <c r="AH12" s="28"/>
      <c r="AI12" s="28"/>
      <c r="AJ12" s="28">
        <v>360</v>
      </c>
      <c r="AK12" s="28">
        <v>64</v>
      </c>
      <c r="AL12" s="28">
        <v>200</v>
      </c>
      <c r="AM12" s="28"/>
      <c r="AN12" s="28">
        <v>210</v>
      </c>
      <c r="AO12" s="28">
        <v>180</v>
      </c>
      <c r="AP12" s="28"/>
      <c r="AQ12" s="28">
        <v>104</v>
      </c>
      <c r="AR12" s="28">
        <v>220</v>
      </c>
      <c r="AS12" s="28"/>
      <c r="AT12" s="28"/>
      <c r="AU12" s="28"/>
      <c r="AV12" s="28"/>
      <c r="AW12" s="28">
        <v>188</v>
      </c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</row>
    <row r="13" spans="1:111">
      <c r="A13" t="s">
        <v>51</v>
      </c>
      <c r="B13" t="s">
        <v>60</v>
      </c>
      <c r="C13" t="s">
        <v>47</v>
      </c>
      <c r="D13" s="4">
        <f t="shared" si="0"/>
        <v>2794</v>
      </c>
      <c r="F13" s="6"/>
      <c r="G13" s="6"/>
      <c r="H13" s="6">
        <v>20</v>
      </c>
      <c r="I13" s="6">
        <v>280</v>
      </c>
      <c r="J13" s="6">
        <v>120</v>
      </c>
      <c r="M13" s="6">
        <v>536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28"/>
      <c r="AB13" s="28"/>
      <c r="AC13" s="28"/>
      <c r="AD13" s="28"/>
      <c r="AE13" s="28">
        <v>36</v>
      </c>
      <c r="AF13" s="28">
        <v>600</v>
      </c>
      <c r="AG13" s="28"/>
      <c r="AH13" s="28"/>
      <c r="AI13" s="28"/>
      <c r="AJ13" s="28">
        <v>270</v>
      </c>
      <c r="AK13" s="28"/>
      <c r="AL13" s="28">
        <v>400</v>
      </c>
      <c r="AM13" s="28"/>
      <c r="AN13" s="28">
        <v>300</v>
      </c>
      <c r="AO13" s="28"/>
      <c r="AP13" s="28"/>
      <c r="AQ13" s="28">
        <v>128</v>
      </c>
      <c r="AR13" s="28">
        <v>104</v>
      </c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</row>
    <row r="14" spans="1:111">
      <c r="A14" t="s">
        <v>54</v>
      </c>
      <c r="B14" t="s">
        <v>67</v>
      </c>
      <c r="C14" t="s">
        <v>50</v>
      </c>
      <c r="D14" s="4">
        <f t="shared" si="0"/>
        <v>2668</v>
      </c>
      <c r="F14" s="6"/>
      <c r="G14" s="6">
        <v>600</v>
      </c>
      <c r="H14" s="6">
        <v>112</v>
      </c>
      <c r="I14" s="6">
        <v>180</v>
      </c>
      <c r="J14" s="6">
        <v>88</v>
      </c>
      <c r="M14" s="6"/>
      <c r="N14" s="6"/>
      <c r="Z14" s="6"/>
      <c r="AA14" s="28"/>
      <c r="AB14" s="28"/>
      <c r="AC14" s="28">
        <v>540</v>
      </c>
      <c r="AD14" s="28"/>
      <c r="AE14" s="28">
        <v>99</v>
      </c>
      <c r="AF14" s="28">
        <v>270</v>
      </c>
      <c r="AG14" s="28"/>
      <c r="AH14" s="28"/>
      <c r="AI14" s="28"/>
      <c r="AJ14" s="28">
        <v>96</v>
      </c>
      <c r="AK14" s="28"/>
      <c r="AL14" s="28">
        <v>48</v>
      </c>
      <c r="AM14" s="28"/>
      <c r="AN14" s="28"/>
      <c r="AO14" s="28"/>
      <c r="AP14" s="28">
        <v>99</v>
      </c>
      <c r="AQ14" s="28">
        <v>356</v>
      </c>
      <c r="AR14" s="28"/>
      <c r="AS14" s="28">
        <v>180</v>
      </c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</row>
    <row r="15" spans="1:111">
      <c r="A15" t="s">
        <v>56</v>
      </c>
      <c r="B15" s="1" t="s">
        <v>55</v>
      </c>
      <c r="C15" s="1" t="s">
        <v>37</v>
      </c>
      <c r="D15" s="4">
        <f t="shared" si="0"/>
        <v>2448</v>
      </c>
      <c r="F15" s="6">
        <v>330</v>
      </c>
      <c r="G15" s="6"/>
      <c r="H15" s="6"/>
      <c r="I15" s="6"/>
      <c r="J15" s="6"/>
      <c r="M15" s="6">
        <v>620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>
        <v>495</v>
      </c>
      <c r="AA15" s="28"/>
      <c r="AB15" s="28"/>
      <c r="AC15" s="28"/>
      <c r="AD15" s="28"/>
      <c r="AE15" s="28">
        <v>495</v>
      </c>
      <c r="AF15" s="28"/>
      <c r="AG15" s="28"/>
      <c r="AH15" s="28"/>
      <c r="AI15" s="28"/>
      <c r="AJ15" s="28">
        <v>108</v>
      </c>
      <c r="AK15" s="28">
        <v>400</v>
      </c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</row>
    <row r="16" spans="1:111">
      <c r="A16" t="s">
        <v>59</v>
      </c>
      <c r="B16" s="1" t="s">
        <v>65</v>
      </c>
      <c r="C16" s="1" t="s">
        <v>34</v>
      </c>
      <c r="D16" s="4">
        <f t="shared" si="0"/>
        <v>2118</v>
      </c>
      <c r="F16" s="6"/>
      <c r="G16" s="6"/>
      <c r="H16" s="6"/>
      <c r="I16" s="6">
        <v>80</v>
      </c>
      <c r="J16" s="6"/>
      <c r="M16" s="6">
        <v>212</v>
      </c>
      <c r="N16" s="6"/>
      <c r="Z16" s="6"/>
      <c r="AA16" s="28"/>
      <c r="AB16" s="28"/>
      <c r="AC16" s="28">
        <v>252</v>
      </c>
      <c r="AD16" s="28"/>
      <c r="AE16" s="28">
        <v>252</v>
      </c>
      <c r="AF16" s="28">
        <v>300</v>
      </c>
      <c r="AG16" s="28">
        <v>240</v>
      </c>
      <c r="AH16" s="28"/>
      <c r="AI16" s="28"/>
      <c r="AJ16" s="28"/>
      <c r="AK16" s="28"/>
      <c r="AL16" s="28"/>
      <c r="AM16" s="28"/>
      <c r="AN16" s="28">
        <v>42</v>
      </c>
      <c r="AO16" s="28"/>
      <c r="AP16" s="28"/>
      <c r="AQ16" s="28">
        <v>740</v>
      </c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</row>
    <row r="17" spans="1:111">
      <c r="A17" t="s">
        <v>61</v>
      </c>
      <c r="B17" t="s">
        <v>44</v>
      </c>
      <c r="C17" s="1" t="s">
        <v>31</v>
      </c>
      <c r="D17" s="4">
        <f t="shared" si="0"/>
        <v>2036</v>
      </c>
      <c r="F17" s="6"/>
      <c r="G17" s="6"/>
      <c r="H17" s="6"/>
      <c r="I17" s="6"/>
      <c r="J17" s="6"/>
      <c r="M17" s="6">
        <v>356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>
        <v>720</v>
      </c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>
        <v>280</v>
      </c>
      <c r="AP17" s="28"/>
      <c r="AQ17" s="28">
        <v>680</v>
      </c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</row>
    <row r="18" spans="1:111">
      <c r="A18" t="s">
        <v>64</v>
      </c>
      <c r="B18" s="1" t="s">
        <v>71</v>
      </c>
      <c r="C18" s="1" t="s">
        <v>47</v>
      </c>
      <c r="D18" s="4">
        <f t="shared" si="0"/>
        <v>1932</v>
      </c>
      <c r="F18" s="6"/>
      <c r="G18" s="6">
        <v>192</v>
      </c>
      <c r="H18" s="6"/>
      <c r="I18" s="6"/>
      <c r="J18" s="6"/>
      <c r="M18" s="6"/>
      <c r="N18" s="6">
        <v>40</v>
      </c>
      <c r="Z18" s="6"/>
      <c r="AA18" s="28"/>
      <c r="AB18" s="28"/>
      <c r="AC18" s="28"/>
      <c r="AD18" s="28"/>
      <c r="AE18" s="28">
        <v>900</v>
      </c>
      <c r="AF18" s="28"/>
      <c r="AG18" s="28"/>
      <c r="AH18" s="28"/>
      <c r="AI18" s="28"/>
      <c r="AJ18" s="28"/>
      <c r="AK18" s="28"/>
      <c r="AL18" s="28"/>
      <c r="AM18" s="28">
        <v>180</v>
      </c>
      <c r="AO18" s="28"/>
      <c r="AP18" s="28"/>
      <c r="AQ18" s="28">
        <v>620</v>
      </c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</row>
    <row r="19" spans="1:111">
      <c r="A19" t="s">
        <v>66</v>
      </c>
      <c r="B19" s="1" t="s">
        <v>57</v>
      </c>
      <c r="C19" s="1" t="s">
        <v>58</v>
      </c>
      <c r="D19" s="4">
        <f t="shared" si="0"/>
        <v>1886</v>
      </c>
      <c r="F19" s="6">
        <v>600</v>
      </c>
      <c r="G19" s="6">
        <v>66</v>
      </c>
      <c r="H19" s="6"/>
      <c r="I19" s="6"/>
      <c r="J19" s="6"/>
      <c r="M19" s="6"/>
      <c r="N19" s="6">
        <v>200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28"/>
      <c r="AB19" s="28"/>
      <c r="AC19" s="28">
        <v>18</v>
      </c>
      <c r="AD19" s="28"/>
      <c r="AE19" s="28">
        <v>90</v>
      </c>
      <c r="AF19" s="28">
        <v>192</v>
      </c>
      <c r="AG19" s="28"/>
      <c r="AH19" s="28"/>
      <c r="AI19" s="28"/>
      <c r="AJ19" s="28">
        <v>240</v>
      </c>
      <c r="AK19" s="28"/>
      <c r="AL19" s="28"/>
      <c r="AM19" s="28">
        <v>480</v>
      </c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</row>
    <row r="20" spans="1:111">
      <c r="A20" t="s">
        <v>68</v>
      </c>
      <c r="B20" s="1" t="s">
        <v>93</v>
      </c>
      <c r="C20" s="1" t="s">
        <v>42</v>
      </c>
      <c r="D20" s="4">
        <f t="shared" si="0"/>
        <v>1728</v>
      </c>
      <c r="F20" s="6"/>
      <c r="G20" s="6"/>
      <c r="H20" s="6"/>
      <c r="I20" s="6"/>
      <c r="J20" s="6"/>
      <c r="M20" s="6">
        <v>80</v>
      </c>
      <c r="N20" s="6"/>
      <c r="Z20" s="6"/>
      <c r="AA20" s="28"/>
      <c r="AB20" s="28"/>
      <c r="AC20" s="28">
        <v>450</v>
      </c>
      <c r="AD20" s="28"/>
      <c r="AE20" s="28">
        <v>126</v>
      </c>
      <c r="AF20" s="28"/>
      <c r="AG20" s="28">
        <v>220</v>
      </c>
      <c r="AH20" s="28"/>
      <c r="AI20" s="28"/>
      <c r="AJ20" s="28">
        <v>480</v>
      </c>
      <c r="AK20" s="28"/>
      <c r="AL20" s="28"/>
      <c r="AM20" s="28">
        <v>192</v>
      </c>
      <c r="AN20" s="28">
        <v>180</v>
      </c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</row>
    <row r="21" spans="1:111">
      <c r="A21" t="s">
        <v>70</v>
      </c>
      <c r="B21" t="s">
        <v>163</v>
      </c>
      <c r="C21" t="s">
        <v>50</v>
      </c>
      <c r="D21" s="4">
        <f t="shared" si="0"/>
        <v>1640</v>
      </c>
      <c r="F21" s="6">
        <v>144</v>
      </c>
      <c r="G21" s="6">
        <v>6</v>
      </c>
      <c r="H21" s="6">
        <v>64</v>
      </c>
      <c r="I21" s="6"/>
      <c r="J21" s="6"/>
      <c r="M21" s="6"/>
      <c r="N21" s="6"/>
      <c r="Z21" s="6"/>
      <c r="AA21" s="28"/>
      <c r="AB21" s="28"/>
      <c r="AC21" s="28">
        <v>54</v>
      </c>
      <c r="AD21" s="28"/>
      <c r="AE21" s="28">
        <v>144</v>
      </c>
      <c r="AF21" s="28">
        <v>120</v>
      </c>
      <c r="AG21" s="28">
        <v>140</v>
      </c>
      <c r="AH21" s="28"/>
      <c r="AI21" s="28"/>
      <c r="AJ21" s="28">
        <v>168</v>
      </c>
      <c r="AK21" s="28">
        <v>320</v>
      </c>
      <c r="AL21" s="28"/>
      <c r="AM21" s="28">
        <v>360</v>
      </c>
      <c r="AN21" s="28">
        <v>120</v>
      </c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</row>
    <row r="22" spans="1:111">
      <c r="A22" t="s">
        <v>72</v>
      </c>
      <c r="B22" t="s">
        <v>130</v>
      </c>
      <c r="C22" t="s">
        <v>53</v>
      </c>
      <c r="D22" s="4">
        <f t="shared" si="0"/>
        <v>1352</v>
      </c>
      <c r="F22" s="6"/>
      <c r="G22" s="6"/>
      <c r="H22" s="6">
        <v>120</v>
      </c>
      <c r="I22" s="6">
        <v>32</v>
      </c>
      <c r="J22" s="6"/>
      <c r="M22" s="6"/>
      <c r="N22" s="6"/>
      <c r="Z22" s="6"/>
      <c r="AA22" s="28"/>
      <c r="AB22" s="28"/>
      <c r="AC22" s="28">
        <v>216</v>
      </c>
      <c r="AD22" s="28"/>
      <c r="AE22" s="28"/>
      <c r="AF22" s="28">
        <v>240</v>
      </c>
      <c r="AG22" s="28">
        <v>280</v>
      </c>
      <c r="AH22" s="28"/>
      <c r="AI22" s="28"/>
      <c r="AJ22" s="28">
        <v>420</v>
      </c>
      <c r="AK22" s="28"/>
      <c r="AL22" s="28"/>
      <c r="AM22" s="28"/>
      <c r="AN22" s="28"/>
      <c r="AO22" s="28">
        <v>44</v>
      </c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</row>
    <row r="23" spans="1:111">
      <c r="A23" t="s">
        <v>74</v>
      </c>
      <c r="B23" t="s">
        <v>186</v>
      </c>
      <c r="C23" t="s">
        <v>47</v>
      </c>
      <c r="D23" s="4">
        <f t="shared" si="0"/>
        <v>1342</v>
      </c>
      <c r="F23" s="6">
        <v>42</v>
      </c>
      <c r="G23" s="6"/>
      <c r="H23" s="6">
        <v>40</v>
      </c>
      <c r="I23" s="6"/>
      <c r="J23" s="6">
        <v>160</v>
      </c>
      <c r="M23" s="6"/>
      <c r="N23" s="6"/>
      <c r="Z23" s="6"/>
      <c r="AA23" s="28"/>
      <c r="AB23" s="28"/>
      <c r="AC23" s="28"/>
      <c r="AD23" s="28"/>
      <c r="AE23" s="28"/>
      <c r="AF23" s="28"/>
      <c r="AG23" s="28"/>
      <c r="AH23" s="28"/>
      <c r="AI23" s="28"/>
      <c r="AJ23" s="28">
        <v>210</v>
      </c>
      <c r="AK23" s="28"/>
      <c r="AL23" s="28">
        <v>320</v>
      </c>
      <c r="AM23" s="28"/>
      <c r="AN23" s="28">
        <v>330</v>
      </c>
      <c r="AO23" s="28"/>
      <c r="AP23" s="28"/>
      <c r="AQ23" s="28"/>
      <c r="AR23" s="28">
        <v>240</v>
      </c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</row>
    <row r="24" spans="1:111">
      <c r="A24" t="s">
        <v>76</v>
      </c>
      <c r="B24" s="1" t="s">
        <v>46</v>
      </c>
      <c r="C24" s="1" t="s">
        <v>47</v>
      </c>
      <c r="D24" s="4">
        <f t="shared" si="0"/>
        <v>1319</v>
      </c>
      <c r="F24" s="6">
        <v>210</v>
      </c>
      <c r="G24" s="6"/>
      <c r="H24" s="6">
        <v>320</v>
      </c>
      <c r="I24" s="6">
        <v>64</v>
      </c>
      <c r="J24" s="6"/>
      <c r="M24" s="6">
        <v>680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>
        <v>45</v>
      </c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7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</row>
    <row r="25" spans="1:111">
      <c r="A25" t="s">
        <v>78</v>
      </c>
      <c r="B25" s="1" t="s">
        <v>86</v>
      </c>
      <c r="C25" s="1" t="s">
        <v>53</v>
      </c>
      <c r="D25" s="4">
        <f t="shared" si="0"/>
        <v>1274</v>
      </c>
      <c r="F25" s="6"/>
      <c r="G25" s="6"/>
      <c r="H25" s="6"/>
      <c r="I25" s="6"/>
      <c r="J25" s="6"/>
      <c r="M25" s="6">
        <v>224</v>
      </c>
      <c r="N25" s="6"/>
      <c r="Z25" s="6"/>
      <c r="AA25" s="28"/>
      <c r="AB25" s="28"/>
      <c r="AC25" s="28"/>
      <c r="AD25" s="28"/>
      <c r="AE25" s="28">
        <v>450</v>
      </c>
      <c r="AF25" s="28"/>
      <c r="AG25" s="28">
        <v>400</v>
      </c>
      <c r="AH25" s="28"/>
      <c r="AI25" s="28"/>
      <c r="AJ25" s="28"/>
      <c r="AK25" s="28"/>
      <c r="AL25" s="28"/>
      <c r="AM25" s="28"/>
      <c r="AN25" s="28"/>
      <c r="AO25" s="28"/>
      <c r="AP25" s="28"/>
      <c r="AQ25" s="28">
        <v>200</v>
      </c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</row>
    <row r="26" spans="1:111">
      <c r="A26" t="s">
        <v>81</v>
      </c>
      <c r="B26" t="s">
        <v>97</v>
      </c>
      <c r="C26" t="s">
        <v>98</v>
      </c>
      <c r="D26" s="4">
        <f t="shared" si="0"/>
        <v>980</v>
      </c>
      <c r="F26" s="6">
        <v>156</v>
      </c>
      <c r="G26" s="6">
        <v>300</v>
      </c>
      <c r="H26" s="6"/>
      <c r="I26" s="6"/>
      <c r="J26" s="6"/>
      <c r="M26" s="6"/>
      <c r="N26" s="6"/>
      <c r="Z26" s="6">
        <v>234</v>
      </c>
      <c r="AA26" s="28"/>
      <c r="AB26" s="28"/>
      <c r="AC26" s="28"/>
      <c r="AD26" s="28"/>
      <c r="AE26" s="28">
        <v>72</v>
      </c>
      <c r="AF26" s="28"/>
      <c r="AG26" s="28"/>
      <c r="AH26" s="28"/>
      <c r="AI26" s="28"/>
      <c r="AJ26" s="28"/>
      <c r="AK26" s="28"/>
      <c r="AL26" s="28"/>
      <c r="AM26" s="28">
        <v>210</v>
      </c>
      <c r="AN26" s="28"/>
      <c r="AO26" s="28">
        <v>8</v>
      </c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</row>
    <row r="27" spans="1:111">
      <c r="A27" t="s">
        <v>83</v>
      </c>
      <c r="B27" s="1" t="s">
        <v>73</v>
      </c>
      <c r="C27" s="1" t="s">
        <v>47</v>
      </c>
      <c r="D27" s="4">
        <f t="shared" si="0"/>
        <v>898</v>
      </c>
      <c r="F27" s="6"/>
      <c r="G27" s="6"/>
      <c r="H27" s="6"/>
      <c r="I27" s="6"/>
      <c r="J27" s="6"/>
      <c r="M27" s="6">
        <v>308</v>
      </c>
      <c r="N27" s="6"/>
      <c r="Z27" s="6"/>
      <c r="AA27" s="28"/>
      <c r="AB27" s="28"/>
      <c r="AC27" s="28">
        <v>144</v>
      </c>
      <c r="AD27" s="28"/>
      <c r="AE27" s="28">
        <v>270</v>
      </c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>
        <v>176</v>
      </c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</row>
    <row r="28" spans="1:111">
      <c r="A28" t="s">
        <v>85</v>
      </c>
      <c r="B28" t="s">
        <v>190</v>
      </c>
      <c r="C28" t="s">
        <v>191</v>
      </c>
      <c r="D28" s="4">
        <f t="shared" si="0"/>
        <v>836</v>
      </c>
      <c r="F28" s="6"/>
      <c r="G28" s="6">
        <v>240</v>
      </c>
      <c r="H28" s="6"/>
      <c r="I28" s="6"/>
      <c r="J28" s="6"/>
      <c r="M28" s="6"/>
      <c r="N28" s="6"/>
      <c r="Z28" s="6"/>
      <c r="AA28" s="28"/>
      <c r="AB28" s="28"/>
      <c r="AC28" s="28">
        <v>126</v>
      </c>
      <c r="AD28" s="28"/>
      <c r="AE28" s="28"/>
      <c r="AF28" s="28"/>
      <c r="AG28" s="28"/>
      <c r="AH28" s="28"/>
      <c r="AI28" s="28"/>
      <c r="AJ28" s="28">
        <v>66</v>
      </c>
      <c r="AK28" s="28">
        <v>104</v>
      </c>
      <c r="AL28" s="28"/>
      <c r="AM28" s="28">
        <v>300</v>
      </c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</row>
    <row r="29" spans="1:111">
      <c r="A29" t="s">
        <v>87</v>
      </c>
      <c r="B29" t="s">
        <v>75</v>
      </c>
      <c r="C29" t="s">
        <v>34</v>
      </c>
      <c r="D29" s="4">
        <f t="shared" si="0"/>
        <v>827</v>
      </c>
      <c r="F29" s="6"/>
      <c r="G29" s="6"/>
      <c r="H29" s="6"/>
      <c r="I29" s="6"/>
      <c r="J29" s="6">
        <v>180</v>
      </c>
      <c r="M29" s="6">
        <v>320</v>
      </c>
      <c r="N29" s="6"/>
      <c r="Z29" s="6"/>
      <c r="AA29" s="28"/>
      <c r="AB29" s="28"/>
      <c r="AC29" s="28">
        <v>99</v>
      </c>
      <c r="AD29" s="28"/>
      <c r="AE29" s="28"/>
      <c r="AF29" s="28"/>
      <c r="AG29" s="28">
        <v>64</v>
      </c>
      <c r="AH29" s="28"/>
      <c r="AI29" s="28"/>
      <c r="AJ29" s="28"/>
      <c r="AK29" s="28"/>
      <c r="AL29" s="28"/>
      <c r="AM29" s="28"/>
      <c r="AN29" s="28"/>
      <c r="AO29" s="28"/>
      <c r="AP29" s="28"/>
      <c r="AQ29" s="28">
        <v>164</v>
      </c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</row>
    <row r="30" spans="1:111">
      <c r="A30" t="s">
        <v>90</v>
      </c>
      <c r="B30" s="1" t="s">
        <v>79</v>
      </c>
      <c r="C30" s="1" t="s">
        <v>80</v>
      </c>
      <c r="D30" s="4">
        <f t="shared" si="0"/>
        <v>668</v>
      </c>
      <c r="F30" s="6"/>
      <c r="G30" s="6"/>
      <c r="H30" s="6"/>
      <c r="I30" s="6"/>
      <c r="J30" s="6">
        <v>240</v>
      </c>
      <c r="M30" s="6">
        <v>188</v>
      </c>
      <c r="N30" s="6"/>
      <c r="Z30" s="6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>
        <v>240</v>
      </c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</row>
    <row r="31" spans="1:111">
      <c r="A31" t="s">
        <v>92</v>
      </c>
      <c r="B31" t="s">
        <v>107</v>
      </c>
      <c r="C31" t="s">
        <v>53</v>
      </c>
      <c r="D31" s="4">
        <f t="shared" si="0"/>
        <v>665</v>
      </c>
      <c r="F31" s="6"/>
      <c r="G31" s="6"/>
      <c r="H31" s="6"/>
      <c r="I31" s="6"/>
      <c r="J31" s="6"/>
      <c r="M31" s="6">
        <v>260</v>
      </c>
      <c r="N31" s="6"/>
      <c r="Z31" s="6"/>
      <c r="AA31" s="28"/>
      <c r="AB31" s="28"/>
      <c r="AC31" s="28"/>
      <c r="AD31" s="28"/>
      <c r="AE31" s="28">
        <v>405</v>
      </c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</row>
    <row r="32" spans="1:111">
      <c r="A32" t="s">
        <v>94</v>
      </c>
      <c r="B32" s="1" t="s">
        <v>77</v>
      </c>
      <c r="C32" s="1" t="s">
        <v>34</v>
      </c>
      <c r="D32" s="4">
        <f t="shared" si="0"/>
        <v>630</v>
      </c>
      <c r="F32" s="6">
        <v>300</v>
      </c>
      <c r="G32" s="6">
        <v>330</v>
      </c>
      <c r="H32" s="6"/>
      <c r="I32" s="6"/>
      <c r="J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</row>
    <row r="33" spans="1:111">
      <c r="A33" t="s">
        <v>96</v>
      </c>
      <c r="B33" t="s">
        <v>103</v>
      </c>
      <c r="C33" t="s">
        <v>47</v>
      </c>
      <c r="D33" s="4">
        <f t="shared" si="0"/>
        <v>569</v>
      </c>
      <c r="F33" s="6"/>
      <c r="G33" s="6">
        <v>72</v>
      </c>
      <c r="H33" s="6"/>
      <c r="I33" s="6"/>
      <c r="J33" s="6"/>
      <c r="M33" s="6">
        <v>44</v>
      </c>
      <c r="N33" s="6">
        <v>240</v>
      </c>
      <c r="Z33" s="6"/>
      <c r="AA33" s="28"/>
      <c r="AB33" s="28"/>
      <c r="AC33" s="28"/>
      <c r="AD33" s="28"/>
      <c r="AE33" s="28">
        <v>45</v>
      </c>
      <c r="AF33" s="28"/>
      <c r="AG33" s="28"/>
      <c r="AH33" s="28"/>
      <c r="AI33" s="28"/>
      <c r="AJ33" s="28"/>
      <c r="AK33" s="28"/>
      <c r="AL33" s="28"/>
      <c r="AM33" s="28">
        <v>168</v>
      </c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</row>
    <row r="34" spans="1:111">
      <c r="A34" t="s">
        <v>99</v>
      </c>
      <c r="B34" t="s">
        <v>69</v>
      </c>
      <c r="C34" t="s">
        <v>31</v>
      </c>
      <c r="D34" s="4">
        <f t="shared" si="0"/>
        <v>536</v>
      </c>
      <c r="F34" s="6"/>
      <c r="G34" s="6"/>
      <c r="H34" s="6"/>
      <c r="I34" s="6"/>
      <c r="J34" s="6"/>
      <c r="M34" s="6"/>
      <c r="N34" s="6"/>
      <c r="Z34" s="6">
        <v>216</v>
      </c>
      <c r="AA34" s="28"/>
      <c r="AB34" s="28"/>
      <c r="AC34" s="28"/>
      <c r="AD34" s="28"/>
      <c r="AE34" s="28"/>
      <c r="AF34" s="28"/>
      <c r="AG34" s="28"/>
      <c r="AH34" s="28"/>
      <c r="AI34" s="28"/>
      <c r="AJ34" s="28">
        <v>144</v>
      </c>
      <c r="AK34" s="28"/>
      <c r="AL34" s="28"/>
      <c r="AM34" s="28">
        <v>144</v>
      </c>
      <c r="AN34" s="28"/>
      <c r="AO34" s="28">
        <v>32</v>
      </c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</row>
    <row r="35" spans="1:111">
      <c r="A35" t="s">
        <v>102</v>
      </c>
      <c r="B35" t="s">
        <v>177</v>
      </c>
      <c r="C35" t="s">
        <v>101</v>
      </c>
      <c r="D35" s="4">
        <f t="shared" si="0"/>
        <v>517</v>
      </c>
      <c r="F35" s="6">
        <v>270</v>
      </c>
      <c r="G35" s="6"/>
      <c r="H35" s="6"/>
      <c r="I35" s="6"/>
      <c r="J35" s="6"/>
      <c r="M35" s="6"/>
      <c r="N35" s="6"/>
      <c r="Z35" s="6">
        <v>27</v>
      </c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>
        <v>220</v>
      </c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</row>
    <row r="36" spans="1:111">
      <c r="A36" t="s">
        <v>104</v>
      </c>
      <c r="B36" s="1" t="s">
        <v>105</v>
      </c>
      <c r="C36" s="1" t="s">
        <v>34</v>
      </c>
      <c r="D36" s="4">
        <f t="shared" si="0"/>
        <v>472</v>
      </c>
      <c r="F36" s="6"/>
      <c r="G36" s="6"/>
      <c r="H36" s="6"/>
      <c r="I36" s="6"/>
      <c r="J36" s="6"/>
      <c r="M36" s="6">
        <v>104</v>
      </c>
      <c r="N36" s="6"/>
      <c r="Z36" s="6"/>
      <c r="AA36" s="28"/>
      <c r="AB36" s="28"/>
      <c r="AC36" s="28"/>
      <c r="AD36" s="28"/>
      <c r="AE36" s="28"/>
      <c r="AF36" s="28">
        <v>144</v>
      </c>
      <c r="AG36" s="28">
        <v>128</v>
      </c>
      <c r="AH36" s="28"/>
      <c r="AI36" s="28"/>
      <c r="AJ36" s="28"/>
      <c r="AK36" s="28"/>
      <c r="AL36" s="28">
        <v>96</v>
      </c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</row>
    <row r="37" spans="1:111">
      <c r="A37" t="s">
        <v>106</v>
      </c>
      <c r="B37" s="1" t="s">
        <v>91</v>
      </c>
      <c r="C37" s="1" t="s">
        <v>47</v>
      </c>
      <c r="D37" s="4">
        <f t="shared" si="0"/>
        <v>450</v>
      </c>
      <c r="F37" s="6"/>
      <c r="G37" s="6">
        <v>270</v>
      </c>
      <c r="H37" s="6"/>
      <c r="I37" s="6"/>
      <c r="J37" s="6"/>
      <c r="M37" s="6"/>
      <c r="N37" s="6">
        <v>180</v>
      </c>
      <c r="Z37" s="6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</row>
    <row r="38" spans="1:111">
      <c r="A38" t="s">
        <v>108</v>
      </c>
      <c r="B38" t="s">
        <v>859</v>
      </c>
      <c r="C38" t="s">
        <v>47</v>
      </c>
      <c r="D38" s="4">
        <f t="shared" si="0"/>
        <v>444</v>
      </c>
      <c r="AE38" s="28"/>
      <c r="AF38" s="28">
        <v>132</v>
      </c>
      <c r="AG38" s="28">
        <v>180</v>
      </c>
      <c r="AH38" s="28"/>
      <c r="AI38" s="28"/>
      <c r="AJ38" s="28"/>
      <c r="AK38" s="28"/>
      <c r="AL38" s="28"/>
      <c r="AM38" s="28"/>
      <c r="AN38" s="28">
        <v>132</v>
      </c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</row>
    <row r="39" spans="1:111">
      <c r="A39" t="s">
        <v>111</v>
      </c>
      <c r="B39" t="s">
        <v>405</v>
      </c>
      <c r="C39" t="s">
        <v>34</v>
      </c>
      <c r="D39" s="4">
        <f t="shared" si="0"/>
        <v>424</v>
      </c>
      <c r="F39" s="6">
        <v>72</v>
      </c>
      <c r="G39" s="6"/>
      <c r="H39" s="6"/>
      <c r="I39" s="6"/>
      <c r="J39" s="6"/>
      <c r="M39" s="6"/>
      <c r="N39" s="6"/>
      <c r="Z39" s="6"/>
      <c r="AA39" s="28"/>
      <c r="AB39" s="28"/>
      <c r="AC39" s="28"/>
      <c r="AD39" s="28"/>
      <c r="AE39" s="28"/>
      <c r="AF39" s="28"/>
      <c r="AG39" s="28"/>
      <c r="AH39" s="28"/>
      <c r="AI39" s="28"/>
      <c r="AJ39" s="28">
        <v>192</v>
      </c>
      <c r="AK39" s="28"/>
      <c r="AL39" s="28"/>
      <c r="AM39" s="28"/>
      <c r="AN39" s="28"/>
      <c r="AO39" s="28">
        <v>160</v>
      </c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</row>
    <row r="40" spans="1:111">
      <c r="A40" t="s">
        <v>114</v>
      </c>
      <c r="B40" t="s">
        <v>980</v>
      </c>
      <c r="C40" t="s">
        <v>47</v>
      </c>
      <c r="D40" s="4">
        <f t="shared" si="0"/>
        <v>420</v>
      </c>
      <c r="AN40" s="28">
        <v>420</v>
      </c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</row>
    <row r="41" spans="1:111">
      <c r="A41" t="s">
        <v>117</v>
      </c>
      <c r="B41" t="s">
        <v>95</v>
      </c>
      <c r="C41" t="s">
        <v>58</v>
      </c>
      <c r="D41" s="4">
        <f t="shared" si="0"/>
        <v>412</v>
      </c>
      <c r="F41" s="6"/>
      <c r="G41" s="6"/>
      <c r="H41" s="6"/>
      <c r="I41" s="6"/>
      <c r="J41" s="6"/>
      <c r="M41" s="6"/>
      <c r="N41" s="6">
        <v>280</v>
      </c>
      <c r="Z41" s="6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>
        <v>132</v>
      </c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</row>
    <row r="42" spans="1:111">
      <c r="A42" t="s">
        <v>119</v>
      </c>
      <c r="B42" s="1" t="s">
        <v>82</v>
      </c>
      <c r="C42" s="1" t="s">
        <v>47</v>
      </c>
      <c r="D42" s="4">
        <f t="shared" si="0"/>
        <v>405</v>
      </c>
      <c r="F42" s="6"/>
      <c r="G42" s="6"/>
      <c r="H42" s="6"/>
      <c r="I42" s="6"/>
      <c r="J42" s="6"/>
      <c r="M42" s="6"/>
      <c r="N42" s="6"/>
      <c r="Z42" s="6">
        <v>405</v>
      </c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</row>
    <row r="43" spans="1:111">
      <c r="A43" t="s">
        <v>121</v>
      </c>
      <c r="B43" t="s">
        <v>141</v>
      </c>
      <c r="C43" t="s">
        <v>128</v>
      </c>
      <c r="D43" s="4">
        <f t="shared" si="0"/>
        <v>400</v>
      </c>
      <c r="N43" s="6">
        <v>400</v>
      </c>
      <c r="Z43" s="6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</row>
    <row r="44" spans="1:111">
      <c r="A44" t="s">
        <v>123</v>
      </c>
      <c r="B44" t="s">
        <v>138</v>
      </c>
      <c r="C44" t="s">
        <v>139</v>
      </c>
      <c r="D44" s="4">
        <f t="shared" si="0"/>
        <v>400</v>
      </c>
      <c r="I44" s="6">
        <v>400</v>
      </c>
      <c r="J44" s="6"/>
      <c r="M44" s="6"/>
      <c r="N44" s="6"/>
      <c r="Z44" s="6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</row>
    <row r="45" spans="1:111">
      <c r="A45" t="s">
        <v>126</v>
      </c>
      <c r="B45" t="s">
        <v>618</v>
      </c>
      <c r="C45" t="s">
        <v>616</v>
      </c>
      <c r="D45" s="4">
        <f t="shared" si="0"/>
        <v>400</v>
      </c>
      <c r="AO45" s="28">
        <v>200</v>
      </c>
      <c r="AP45" s="28"/>
      <c r="AQ45" s="28"/>
      <c r="AR45" s="28">
        <v>200</v>
      </c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</row>
    <row r="46" spans="1:111">
      <c r="A46" t="s">
        <v>129</v>
      </c>
      <c r="B46" t="s">
        <v>127</v>
      </c>
      <c r="C46" t="s">
        <v>128</v>
      </c>
      <c r="D46" s="4">
        <f t="shared" si="0"/>
        <v>392</v>
      </c>
      <c r="F46" s="6"/>
      <c r="G46" s="6"/>
      <c r="H46" s="6"/>
      <c r="I46" s="6"/>
      <c r="J46" s="6"/>
      <c r="M46" s="6"/>
      <c r="N46" s="6">
        <v>320</v>
      </c>
      <c r="Z46" s="6"/>
      <c r="AA46" s="28"/>
      <c r="AB46" s="28"/>
      <c r="AC46" s="28"/>
      <c r="AD46" s="28"/>
      <c r="AE46" s="28"/>
      <c r="AF46" s="28">
        <v>72</v>
      </c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</row>
    <row r="47" spans="1:111">
      <c r="A47" t="s">
        <v>131</v>
      </c>
      <c r="B47" t="s">
        <v>840</v>
      </c>
      <c r="C47" t="s">
        <v>841</v>
      </c>
      <c r="D47" s="4">
        <f t="shared" si="0"/>
        <v>385</v>
      </c>
      <c r="AC47" s="28">
        <v>9</v>
      </c>
      <c r="AE47" s="28"/>
      <c r="AF47" s="28">
        <v>180</v>
      </c>
      <c r="AG47" s="28">
        <v>80</v>
      </c>
      <c r="AH47" s="28"/>
      <c r="AI47" s="28"/>
      <c r="AJ47" s="28"/>
      <c r="AK47" s="28"/>
      <c r="AL47" s="28"/>
      <c r="AM47" s="28"/>
      <c r="AN47" s="28"/>
      <c r="AO47" s="28"/>
      <c r="AP47" s="28"/>
      <c r="AQ47" s="28">
        <v>116</v>
      </c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</row>
    <row r="48" spans="1:111">
      <c r="A48" t="s">
        <v>133</v>
      </c>
      <c r="B48" t="s">
        <v>266</v>
      </c>
      <c r="C48" t="s">
        <v>37</v>
      </c>
      <c r="D48" s="4">
        <f t="shared" si="0"/>
        <v>376</v>
      </c>
      <c r="F48" s="6">
        <v>84</v>
      </c>
      <c r="G48" s="6"/>
      <c r="H48" s="6"/>
      <c r="I48" s="6"/>
      <c r="J48" s="6"/>
      <c r="M48" s="6"/>
      <c r="N48" s="6"/>
      <c r="Z48" s="6"/>
      <c r="AA48" s="28"/>
      <c r="AB48" s="28"/>
      <c r="AC48" s="28"/>
      <c r="AD48" s="28"/>
      <c r="AE48" s="28"/>
      <c r="AF48" s="28"/>
      <c r="AG48" s="28"/>
      <c r="AH48" s="28"/>
      <c r="AI48" s="28"/>
      <c r="AJ48" s="28">
        <v>180</v>
      </c>
      <c r="AK48" s="28">
        <v>112</v>
      </c>
      <c r="AL48" s="28"/>
      <c r="AM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</row>
    <row r="49" spans="1:111">
      <c r="A49" t="s">
        <v>134</v>
      </c>
      <c r="B49" t="s">
        <v>200</v>
      </c>
      <c r="C49" t="s">
        <v>47</v>
      </c>
      <c r="D49" s="4">
        <f t="shared" si="0"/>
        <v>376</v>
      </c>
      <c r="H49" s="6">
        <v>220</v>
      </c>
      <c r="I49" s="6"/>
      <c r="J49" s="6"/>
      <c r="M49" s="6"/>
      <c r="N49" s="6"/>
      <c r="Z49" s="6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>
        <v>156</v>
      </c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</row>
    <row r="50" spans="1:111">
      <c r="A50" t="s">
        <v>137</v>
      </c>
      <c r="B50" s="1" t="s">
        <v>88</v>
      </c>
      <c r="C50" s="1" t="s">
        <v>89</v>
      </c>
      <c r="D50" s="4">
        <f t="shared" si="0"/>
        <v>372</v>
      </c>
      <c r="F50" s="6">
        <v>240</v>
      </c>
      <c r="G50" s="6">
        <v>132</v>
      </c>
      <c r="H50" s="6"/>
      <c r="I50" s="6"/>
      <c r="J50" s="6"/>
      <c r="M50" s="6"/>
      <c r="N50" s="6"/>
      <c r="Z50" s="6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</row>
    <row r="51" spans="1:111">
      <c r="A51" t="s">
        <v>140</v>
      </c>
      <c r="B51" s="1" t="s">
        <v>132</v>
      </c>
      <c r="C51" s="1" t="s">
        <v>37</v>
      </c>
      <c r="D51" s="4">
        <f t="shared" si="0"/>
        <v>364</v>
      </c>
      <c r="F51" s="6"/>
      <c r="G51" s="6">
        <v>96</v>
      </c>
      <c r="H51" s="6"/>
      <c r="I51" s="6"/>
      <c r="J51" s="6">
        <v>28</v>
      </c>
      <c r="M51" s="6"/>
      <c r="N51" s="6"/>
      <c r="Z51" s="6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>
        <v>240</v>
      </c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</row>
    <row r="52" spans="1:111">
      <c r="A52" t="s">
        <v>142</v>
      </c>
      <c r="B52" s="1" t="s">
        <v>109</v>
      </c>
      <c r="C52" s="1" t="s">
        <v>110</v>
      </c>
      <c r="D52" s="4">
        <f t="shared" si="0"/>
        <v>360</v>
      </c>
      <c r="F52" s="6"/>
      <c r="G52" s="6"/>
      <c r="H52" s="6"/>
      <c r="I52" s="6"/>
      <c r="J52" s="6"/>
      <c r="M52" s="6"/>
      <c r="N52" s="6"/>
      <c r="Z52" s="6"/>
      <c r="AA52" s="28"/>
      <c r="AB52" s="28"/>
      <c r="AC52" s="28"/>
      <c r="AD52" s="28"/>
      <c r="AE52" s="28">
        <v>360</v>
      </c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</row>
    <row r="53" spans="1:111">
      <c r="A53" t="s">
        <v>145</v>
      </c>
      <c r="B53" t="s">
        <v>302</v>
      </c>
      <c r="C53" t="s">
        <v>47</v>
      </c>
      <c r="D53" s="4">
        <f t="shared" si="0"/>
        <v>360</v>
      </c>
      <c r="F53" s="6"/>
      <c r="G53" s="6"/>
      <c r="H53" s="6"/>
      <c r="I53" s="6"/>
      <c r="J53" s="6"/>
      <c r="M53" s="6"/>
      <c r="N53" s="6"/>
      <c r="Z53" s="6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>
        <v>360</v>
      </c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</row>
    <row r="54" spans="1:111">
      <c r="A54" t="s">
        <v>148</v>
      </c>
      <c r="B54" t="s">
        <v>118</v>
      </c>
      <c r="C54" t="s">
        <v>63</v>
      </c>
      <c r="D54" s="4">
        <f t="shared" si="0"/>
        <v>360</v>
      </c>
      <c r="F54" s="6"/>
      <c r="G54" s="6"/>
      <c r="H54" s="6"/>
      <c r="I54" s="6"/>
      <c r="J54" s="6"/>
      <c r="M54" s="6"/>
      <c r="N54" s="6"/>
      <c r="Z54" s="6">
        <v>72</v>
      </c>
      <c r="AA54" s="28"/>
      <c r="AB54" s="28"/>
      <c r="AC54" s="28"/>
      <c r="AD54" s="28"/>
      <c r="AE54" s="28">
        <v>288</v>
      </c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</row>
    <row r="55" spans="1:111">
      <c r="A55" t="s">
        <v>151</v>
      </c>
      <c r="B55" t="s">
        <v>858</v>
      </c>
      <c r="C55" t="s">
        <v>34</v>
      </c>
      <c r="D55" s="4">
        <f t="shared" si="0"/>
        <v>360</v>
      </c>
      <c r="AE55" s="28"/>
      <c r="AF55" s="28">
        <v>360</v>
      </c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</row>
    <row r="56" spans="1:111">
      <c r="A56" t="s">
        <v>154</v>
      </c>
      <c r="B56" s="1" t="s">
        <v>152</v>
      </c>
      <c r="C56" s="1" t="s">
        <v>153</v>
      </c>
      <c r="D56" s="4">
        <f t="shared" si="0"/>
        <v>349</v>
      </c>
      <c r="F56" s="6"/>
      <c r="G56" s="6"/>
      <c r="H56" s="6"/>
      <c r="I56" s="6"/>
      <c r="J56" s="6"/>
      <c r="M56" s="6"/>
      <c r="N56" s="6"/>
      <c r="Z56" s="6">
        <v>180</v>
      </c>
      <c r="AA56" s="28"/>
      <c r="AB56" s="28"/>
      <c r="AC56" s="28"/>
      <c r="AD56" s="28"/>
      <c r="AE56" s="28">
        <v>81</v>
      </c>
      <c r="AF56" s="28"/>
      <c r="AG56" s="28"/>
      <c r="AH56" s="28"/>
      <c r="AI56" s="28"/>
      <c r="AJ56" s="28"/>
      <c r="AK56" s="28">
        <v>88</v>
      </c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</row>
    <row r="57" spans="1:111">
      <c r="A57" t="s">
        <v>156</v>
      </c>
      <c r="B57" t="s">
        <v>283</v>
      </c>
      <c r="C57" t="s">
        <v>34</v>
      </c>
      <c r="D57" s="4">
        <f t="shared" si="0"/>
        <v>342</v>
      </c>
      <c r="I57" s="6">
        <v>12</v>
      </c>
      <c r="J57" s="6"/>
      <c r="M57" s="6"/>
      <c r="N57" s="6"/>
      <c r="Z57" s="6">
        <v>126</v>
      </c>
      <c r="AA57" s="28"/>
      <c r="AB57" s="28"/>
      <c r="AC57" s="28"/>
      <c r="AD57" s="28"/>
      <c r="AE57" s="28"/>
      <c r="AF57" s="28">
        <v>168</v>
      </c>
      <c r="AG57" s="28"/>
      <c r="AH57" s="28"/>
      <c r="AI57" s="28"/>
      <c r="AJ57" s="28"/>
      <c r="AK57" s="28"/>
      <c r="AL57" s="28">
        <v>36</v>
      </c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</row>
    <row r="58" spans="1:111">
      <c r="A58" t="s">
        <v>158</v>
      </c>
      <c r="B58" t="s">
        <v>210</v>
      </c>
      <c r="C58" t="s">
        <v>173</v>
      </c>
      <c r="D58" s="4">
        <f t="shared" si="0"/>
        <v>340</v>
      </c>
      <c r="J58" s="6">
        <v>200</v>
      </c>
      <c r="M58" s="6"/>
      <c r="N58" s="6"/>
      <c r="Z58" s="6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>
        <v>140</v>
      </c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</row>
    <row r="59" spans="1:111">
      <c r="A59" t="s">
        <v>160</v>
      </c>
      <c r="B59" t="s">
        <v>188</v>
      </c>
      <c r="C59" t="s">
        <v>50</v>
      </c>
      <c r="D59" s="4">
        <f t="shared" si="0"/>
        <v>330</v>
      </c>
      <c r="F59" s="6"/>
      <c r="G59" s="6"/>
      <c r="H59" s="6">
        <v>96</v>
      </c>
      <c r="I59" s="6"/>
      <c r="J59" s="6"/>
      <c r="M59" s="6"/>
      <c r="N59" s="6"/>
      <c r="Z59" s="6"/>
      <c r="AA59" s="28"/>
      <c r="AB59" s="28"/>
      <c r="AC59" s="28"/>
      <c r="AD59" s="28"/>
      <c r="AE59" s="28">
        <v>234</v>
      </c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</row>
    <row r="60" spans="1:111">
      <c r="A60" t="s">
        <v>162</v>
      </c>
      <c r="B60" t="s">
        <v>727</v>
      </c>
      <c r="C60" t="s">
        <v>403</v>
      </c>
      <c r="D60" s="4">
        <f t="shared" si="0"/>
        <v>330</v>
      </c>
      <c r="AL60" s="28"/>
      <c r="AM60" s="28">
        <v>330</v>
      </c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</row>
    <row r="61" spans="1:111">
      <c r="A61" t="s">
        <v>164</v>
      </c>
      <c r="B61" t="s">
        <v>1013</v>
      </c>
      <c r="C61" t="s">
        <v>1037</v>
      </c>
      <c r="D61" s="4">
        <f t="shared" si="0"/>
        <v>320</v>
      </c>
      <c r="AO61" s="28"/>
      <c r="AP61" s="28"/>
      <c r="AQ61" s="28"/>
      <c r="AR61" s="28">
        <v>320</v>
      </c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</row>
    <row r="62" spans="1:111">
      <c r="A62" t="s">
        <v>165</v>
      </c>
      <c r="B62" t="s">
        <v>172</v>
      </c>
      <c r="C62" t="s">
        <v>173</v>
      </c>
      <c r="D62" s="4">
        <f t="shared" si="0"/>
        <v>320</v>
      </c>
      <c r="J62" s="6">
        <v>320</v>
      </c>
      <c r="M62" s="6"/>
      <c r="N62" s="6"/>
      <c r="Z62" s="6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</row>
    <row r="63" spans="1:111">
      <c r="A63" t="s">
        <v>168</v>
      </c>
      <c r="B63" t="s">
        <v>256</v>
      </c>
      <c r="C63" t="s">
        <v>147</v>
      </c>
      <c r="D63" s="4">
        <f t="shared" si="0"/>
        <v>312</v>
      </c>
      <c r="I63" s="6">
        <v>96</v>
      </c>
      <c r="J63" s="6">
        <v>56</v>
      </c>
      <c r="M63" s="6"/>
      <c r="N63" s="6"/>
      <c r="Z63" s="6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>
        <v>160</v>
      </c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</row>
    <row r="64" spans="1:111">
      <c r="A64" t="s">
        <v>170</v>
      </c>
      <c r="B64" t="s">
        <v>355</v>
      </c>
      <c r="C64" t="s">
        <v>101</v>
      </c>
      <c r="D64" s="4">
        <f t="shared" si="0"/>
        <v>305</v>
      </c>
      <c r="F64" s="6"/>
      <c r="G64" s="6"/>
      <c r="H64" s="6"/>
      <c r="I64" s="6"/>
      <c r="J64" s="6">
        <v>96</v>
      </c>
      <c r="M64" s="6"/>
      <c r="N64" s="6"/>
      <c r="Z64" s="6"/>
      <c r="AA64" s="28"/>
      <c r="AB64" s="28"/>
      <c r="AC64" s="28"/>
      <c r="AD64" s="28"/>
      <c r="AE64" s="28">
        <v>9</v>
      </c>
      <c r="AF64" s="28"/>
      <c r="AG64" s="28"/>
      <c r="AH64" s="28"/>
      <c r="AI64" s="28"/>
      <c r="AJ64" s="28"/>
      <c r="AK64" s="28">
        <v>200</v>
      </c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</row>
    <row r="65" spans="1:111">
      <c r="A65" t="s">
        <v>171</v>
      </c>
      <c r="B65" t="s">
        <v>159</v>
      </c>
      <c r="C65" t="s">
        <v>113</v>
      </c>
      <c r="D65" s="4">
        <f t="shared" si="0"/>
        <v>302</v>
      </c>
      <c r="F65" s="6"/>
      <c r="G65" s="6"/>
      <c r="H65" s="6"/>
      <c r="I65" s="6"/>
      <c r="J65" s="6"/>
      <c r="M65" s="6"/>
      <c r="N65" s="6"/>
      <c r="Z65" s="6"/>
      <c r="AA65" s="28">
        <v>224</v>
      </c>
      <c r="AB65" s="28"/>
      <c r="AC65" s="28"/>
      <c r="AD65" s="28"/>
      <c r="AE65" s="28"/>
      <c r="AF65" s="28"/>
      <c r="AG65" s="28"/>
      <c r="AH65" s="28"/>
      <c r="AI65" s="28"/>
      <c r="AJ65" s="28">
        <v>78</v>
      </c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</row>
    <row r="66" spans="1:111">
      <c r="A66" t="s">
        <v>174</v>
      </c>
      <c r="B66" s="1" t="s">
        <v>49</v>
      </c>
      <c r="C66" s="1" t="s">
        <v>50</v>
      </c>
      <c r="D66" s="4">
        <f t="shared" si="0"/>
        <v>288</v>
      </c>
      <c r="F66" s="6"/>
      <c r="G66" s="6"/>
      <c r="H66" s="6"/>
      <c r="I66" s="6"/>
      <c r="J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28"/>
      <c r="AB66" s="28"/>
      <c r="AC66" s="28"/>
      <c r="AD66" s="28">
        <v>288</v>
      </c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</row>
    <row r="67" spans="1:111">
      <c r="A67" t="s">
        <v>176</v>
      </c>
      <c r="B67" t="s">
        <v>182</v>
      </c>
      <c r="C67" t="s">
        <v>53</v>
      </c>
      <c r="D67" s="4">
        <f t="shared" si="0"/>
        <v>288</v>
      </c>
      <c r="Z67" s="6">
        <v>288</v>
      </c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</row>
    <row r="68" spans="1:111">
      <c r="A68" t="s">
        <v>178</v>
      </c>
      <c r="B68" t="s">
        <v>803</v>
      </c>
      <c r="C68" t="s">
        <v>153</v>
      </c>
      <c r="D68" s="4">
        <f t="shared" si="0"/>
        <v>284</v>
      </c>
      <c r="AO68" s="28"/>
      <c r="AP68" s="28"/>
      <c r="AQ68" s="28">
        <v>284</v>
      </c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</row>
    <row r="69" spans="1:111">
      <c r="A69" t="s">
        <v>181</v>
      </c>
      <c r="B69" t="s">
        <v>1014</v>
      </c>
      <c r="C69" t="s">
        <v>47</v>
      </c>
      <c r="D69" s="4">
        <f t="shared" ref="D69:D132" si="1">SUM(F69:BP69)</f>
        <v>280</v>
      </c>
      <c r="AO69" s="28"/>
      <c r="AP69" s="28"/>
      <c r="AQ69" s="28"/>
      <c r="AR69" s="28">
        <v>280</v>
      </c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</row>
    <row r="70" spans="1:111">
      <c r="A70" t="s">
        <v>183</v>
      </c>
      <c r="B70" t="s">
        <v>196</v>
      </c>
      <c r="C70" t="s">
        <v>101</v>
      </c>
      <c r="D70" s="4">
        <f t="shared" si="1"/>
        <v>274</v>
      </c>
      <c r="F70" s="6">
        <v>96</v>
      </c>
      <c r="G70" s="6"/>
      <c r="H70" s="6"/>
      <c r="I70" s="6"/>
      <c r="J70" s="6">
        <v>16</v>
      </c>
      <c r="M70" s="6"/>
      <c r="N70" s="6"/>
      <c r="Z70" s="6"/>
      <c r="AA70" s="28"/>
      <c r="AB70" s="28"/>
      <c r="AC70" s="28"/>
      <c r="AD70" s="28"/>
      <c r="AE70" s="28"/>
      <c r="AF70" s="28"/>
      <c r="AG70" s="28"/>
      <c r="AH70" s="28"/>
      <c r="AI70" s="28"/>
      <c r="AJ70" s="28">
        <v>42</v>
      </c>
      <c r="AK70" s="28">
        <v>120</v>
      </c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</row>
    <row r="71" spans="1:111">
      <c r="A71" t="s">
        <v>185</v>
      </c>
      <c r="B71" s="1" t="s">
        <v>120</v>
      </c>
      <c r="C71" s="1" t="s">
        <v>110</v>
      </c>
      <c r="D71" s="4">
        <f t="shared" si="1"/>
        <v>272</v>
      </c>
      <c r="F71" s="6"/>
      <c r="G71" s="6">
        <v>60</v>
      </c>
      <c r="H71" s="6"/>
      <c r="I71" s="6"/>
      <c r="J71" s="6"/>
      <c r="M71" s="6"/>
      <c r="N71" s="6"/>
      <c r="Z71" s="6"/>
      <c r="AA71" s="28"/>
      <c r="AB71" s="28"/>
      <c r="AC71" s="28"/>
      <c r="AD71" s="28"/>
      <c r="AE71" s="28"/>
      <c r="AF71" s="28">
        <v>156</v>
      </c>
      <c r="AG71" s="28">
        <v>56</v>
      </c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</row>
    <row r="72" spans="1:111">
      <c r="A72" t="s">
        <v>187</v>
      </c>
      <c r="B72" t="s">
        <v>346</v>
      </c>
      <c r="C72" t="s">
        <v>47</v>
      </c>
      <c r="D72" s="4">
        <f t="shared" si="1"/>
        <v>272</v>
      </c>
      <c r="F72" s="6"/>
      <c r="G72" s="6"/>
      <c r="H72" s="6"/>
      <c r="I72" s="6"/>
      <c r="J72" s="6">
        <v>32</v>
      </c>
      <c r="M72" s="6"/>
      <c r="N72" s="6"/>
      <c r="Z72" s="6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>
        <v>240</v>
      </c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</row>
    <row r="73" spans="1:111">
      <c r="A73" t="s">
        <v>189</v>
      </c>
      <c r="B73" t="s">
        <v>184</v>
      </c>
      <c r="C73" t="s">
        <v>50</v>
      </c>
      <c r="D73" s="4">
        <f t="shared" si="1"/>
        <v>270</v>
      </c>
      <c r="Z73" s="6">
        <v>270</v>
      </c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</row>
    <row r="74" spans="1:111">
      <c r="A74" t="s">
        <v>192</v>
      </c>
      <c r="B74" t="s">
        <v>942</v>
      </c>
      <c r="C74" t="s">
        <v>483</v>
      </c>
      <c r="D74" s="4">
        <f t="shared" si="1"/>
        <v>270</v>
      </c>
      <c r="AL74" s="28"/>
      <c r="AM74" s="28">
        <v>270</v>
      </c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</row>
    <row r="75" spans="1:111">
      <c r="A75" t="s">
        <v>195</v>
      </c>
      <c r="B75" t="s">
        <v>843</v>
      </c>
      <c r="C75" t="s">
        <v>47</v>
      </c>
      <c r="D75" s="4">
        <f t="shared" si="1"/>
        <v>270</v>
      </c>
      <c r="AN75" s="28">
        <v>270</v>
      </c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</row>
    <row r="76" spans="1:111">
      <c r="A76" t="s">
        <v>197</v>
      </c>
      <c r="B76" s="1" t="s">
        <v>146</v>
      </c>
      <c r="C76" s="1" t="s">
        <v>147</v>
      </c>
      <c r="D76" s="4">
        <f t="shared" si="1"/>
        <v>260</v>
      </c>
      <c r="F76" s="6"/>
      <c r="G76" s="6"/>
      <c r="H76" s="6"/>
      <c r="I76" s="6"/>
      <c r="J76" s="6"/>
      <c r="M76" s="6">
        <v>248</v>
      </c>
      <c r="N76" s="6"/>
      <c r="Z76" s="6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>
        <v>12</v>
      </c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</row>
    <row r="77" spans="1:111">
      <c r="A77" t="s">
        <v>198</v>
      </c>
      <c r="B77" t="s">
        <v>205</v>
      </c>
      <c r="C77" t="s">
        <v>116</v>
      </c>
      <c r="D77" s="4">
        <f t="shared" si="1"/>
        <v>260</v>
      </c>
      <c r="F77" s="6"/>
      <c r="G77" s="6"/>
      <c r="H77" s="6"/>
      <c r="I77" s="6"/>
      <c r="J77" s="6">
        <v>64</v>
      </c>
      <c r="M77" s="6">
        <v>92</v>
      </c>
      <c r="N77" s="6"/>
      <c r="Z77" s="6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>
        <v>104</v>
      </c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</row>
    <row r="78" spans="1:111">
      <c r="A78" t="s">
        <v>199</v>
      </c>
      <c r="B78" t="s">
        <v>219</v>
      </c>
      <c r="C78" t="s">
        <v>47</v>
      </c>
      <c r="D78" s="4">
        <f t="shared" si="1"/>
        <v>252</v>
      </c>
      <c r="F78" s="6"/>
      <c r="G78" s="6"/>
      <c r="H78" s="6">
        <v>140</v>
      </c>
      <c r="I78" s="6"/>
      <c r="J78" s="6"/>
      <c r="M78" s="6"/>
      <c r="N78" s="6"/>
      <c r="Z78" s="6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>
        <v>112</v>
      </c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</row>
    <row r="79" spans="1:111">
      <c r="A79" t="s">
        <v>201</v>
      </c>
      <c r="B79" t="s">
        <v>135</v>
      </c>
      <c r="C79" t="s">
        <v>136</v>
      </c>
      <c r="D79" s="4">
        <f t="shared" si="1"/>
        <v>252</v>
      </c>
      <c r="F79" s="6"/>
      <c r="G79" s="6"/>
      <c r="H79" s="6"/>
      <c r="I79" s="6"/>
      <c r="J79" s="6"/>
      <c r="M79" s="6"/>
      <c r="N79" s="6"/>
      <c r="Z79" s="6">
        <v>252</v>
      </c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</row>
    <row r="80" spans="1:111">
      <c r="A80" t="s">
        <v>204</v>
      </c>
      <c r="B80" t="s">
        <v>996</v>
      </c>
      <c r="C80" t="s">
        <v>582</v>
      </c>
      <c r="D80" s="4">
        <f t="shared" si="1"/>
        <v>248</v>
      </c>
      <c r="AO80" s="28"/>
      <c r="AP80" s="28"/>
      <c r="AQ80" s="28">
        <v>248</v>
      </c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</row>
    <row r="81" spans="1:111">
      <c r="A81" t="s">
        <v>206</v>
      </c>
      <c r="B81" t="s">
        <v>166</v>
      </c>
      <c r="C81" t="s">
        <v>167</v>
      </c>
      <c r="D81" s="4">
        <f t="shared" si="1"/>
        <v>236</v>
      </c>
      <c r="F81" s="6"/>
      <c r="G81" s="6"/>
      <c r="H81" s="6"/>
      <c r="I81" s="6"/>
      <c r="J81" s="6">
        <v>220</v>
      </c>
      <c r="M81" s="6"/>
      <c r="N81" s="6"/>
      <c r="Z81" s="6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>
        <v>16</v>
      </c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</row>
    <row r="82" spans="1:111">
      <c r="A82" t="s">
        <v>207</v>
      </c>
      <c r="B82" t="s">
        <v>455</v>
      </c>
      <c r="C82" t="s">
        <v>50</v>
      </c>
      <c r="D82" s="4">
        <f t="shared" si="1"/>
        <v>236</v>
      </c>
      <c r="F82" s="6"/>
      <c r="G82" s="6"/>
      <c r="H82" s="6"/>
      <c r="I82" s="6">
        <v>48</v>
      </c>
      <c r="J82" s="6"/>
      <c r="M82" s="6"/>
      <c r="N82" s="6"/>
      <c r="Z82" s="6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>
        <v>188</v>
      </c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</row>
    <row r="83" spans="1:111">
      <c r="A83" t="s">
        <v>209</v>
      </c>
      <c r="B83" t="s">
        <v>388</v>
      </c>
      <c r="C83" t="s">
        <v>173</v>
      </c>
      <c r="D83" s="4">
        <f t="shared" si="1"/>
        <v>234</v>
      </c>
      <c r="F83" s="6"/>
      <c r="G83" s="6"/>
      <c r="H83" s="6"/>
      <c r="I83" s="6"/>
      <c r="J83" s="6">
        <v>80</v>
      </c>
      <c r="M83" s="6"/>
      <c r="N83" s="6"/>
      <c r="Z83" s="6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>
        <v>88</v>
      </c>
      <c r="AM83" s="28"/>
      <c r="AN83" s="28">
        <v>66</v>
      </c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</row>
    <row r="84" spans="1:111">
      <c r="A84" t="s">
        <v>211</v>
      </c>
      <c r="B84" t="s">
        <v>115</v>
      </c>
      <c r="C84" t="s">
        <v>116</v>
      </c>
      <c r="D84" s="4">
        <f t="shared" si="1"/>
        <v>230</v>
      </c>
      <c r="F84" s="6"/>
      <c r="G84" s="6"/>
      <c r="H84" s="6"/>
      <c r="I84" s="6"/>
      <c r="J84" s="6">
        <v>140</v>
      </c>
      <c r="M84" s="6"/>
      <c r="N84" s="6"/>
      <c r="Z84" s="6">
        <v>90</v>
      </c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</row>
    <row r="85" spans="1:111">
      <c r="A85" t="s">
        <v>213</v>
      </c>
      <c r="B85" t="s">
        <v>202</v>
      </c>
      <c r="C85" t="s">
        <v>420</v>
      </c>
      <c r="D85" s="4">
        <f t="shared" si="1"/>
        <v>220</v>
      </c>
      <c r="F85" s="6"/>
      <c r="G85" s="6"/>
      <c r="H85" s="6"/>
      <c r="I85" s="6"/>
      <c r="J85" s="6"/>
      <c r="M85" s="6"/>
      <c r="N85" s="6"/>
      <c r="Z85" s="6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>
        <v>220</v>
      </c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</row>
    <row r="86" spans="1:111">
      <c r="A86" t="s">
        <v>216</v>
      </c>
      <c r="B86" s="1" t="s">
        <v>124</v>
      </c>
      <c r="C86" s="1" t="s">
        <v>125</v>
      </c>
      <c r="D86" s="4">
        <f t="shared" si="1"/>
        <v>220</v>
      </c>
      <c r="F86" s="6">
        <v>30</v>
      </c>
      <c r="G86" s="6"/>
      <c r="H86" s="6"/>
      <c r="I86" s="6">
        <v>40</v>
      </c>
      <c r="J86" s="6"/>
      <c r="M86" s="6"/>
      <c r="N86" s="6"/>
      <c r="Z86" s="6"/>
      <c r="AA86" s="28"/>
      <c r="AB86" s="28"/>
      <c r="AC86" s="28"/>
      <c r="AD86" s="28"/>
      <c r="AE86" s="28">
        <v>54</v>
      </c>
      <c r="AF86" s="28">
        <v>42</v>
      </c>
      <c r="AG86" s="28"/>
      <c r="AH86" s="28"/>
      <c r="AI86" s="28"/>
      <c r="AJ86" s="28">
        <v>54</v>
      </c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</row>
    <row r="87" spans="1:111">
      <c r="A87" t="s">
        <v>218</v>
      </c>
      <c r="B87" t="s">
        <v>193</v>
      </c>
      <c r="C87" t="s">
        <v>194</v>
      </c>
      <c r="D87" s="4">
        <f t="shared" si="1"/>
        <v>220</v>
      </c>
      <c r="F87" s="6"/>
      <c r="G87" s="6"/>
      <c r="H87" s="6"/>
      <c r="I87" s="6"/>
      <c r="J87" s="6"/>
      <c r="M87" s="6"/>
      <c r="N87" s="6">
        <v>220</v>
      </c>
      <c r="Z87" s="6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</row>
    <row r="88" spans="1:111">
      <c r="A88" t="s">
        <v>220</v>
      </c>
      <c r="B88" t="s">
        <v>311</v>
      </c>
      <c r="C88" s="7" t="s">
        <v>53</v>
      </c>
      <c r="D88" s="4">
        <f t="shared" si="1"/>
        <v>212</v>
      </c>
      <c r="F88" s="6"/>
      <c r="G88" s="6"/>
      <c r="H88" s="6"/>
      <c r="I88" s="6"/>
      <c r="J88" s="6"/>
      <c r="M88" s="6"/>
      <c r="N88" s="6"/>
      <c r="Z88" s="6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>
        <v>212</v>
      </c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</row>
    <row r="89" spans="1:111">
      <c r="A89" t="s">
        <v>222</v>
      </c>
      <c r="B89" t="s">
        <v>390</v>
      </c>
      <c r="C89" t="s">
        <v>215</v>
      </c>
      <c r="D89" s="4">
        <f t="shared" si="1"/>
        <v>212</v>
      </c>
      <c r="F89" s="6"/>
      <c r="G89" s="6"/>
      <c r="H89" s="6"/>
      <c r="I89" s="6"/>
      <c r="J89" s="6"/>
      <c r="M89" s="6">
        <v>32</v>
      </c>
      <c r="N89" s="6"/>
      <c r="Z89" s="6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>
        <v>180</v>
      </c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</row>
    <row r="90" spans="1:111">
      <c r="A90" t="s">
        <v>224</v>
      </c>
      <c r="B90" t="s">
        <v>179</v>
      </c>
      <c r="C90" t="s">
        <v>180</v>
      </c>
      <c r="D90" s="4">
        <f t="shared" si="1"/>
        <v>204</v>
      </c>
      <c r="F90" s="6"/>
      <c r="G90" s="6">
        <v>144</v>
      </c>
      <c r="H90" s="6"/>
      <c r="I90" s="6"/>
      <c r="J90" s="6"/>
      <c r="M90" s="6"/>
      <c r="N90" s="6"/>
      <c r="Z90" s="6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>
        <v>60</v>
      </c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</row>
    <row r="91" spans="1:111">
      <c r="A91" t="s">
        <v>226</v>
      </c>
      <c r="B91" t="s">
        <v>225</v>
      </c>
      <c r="C91" t="s">
        <v>47</v>
      </c>
      <c r="D91" s="4">
        <f t="shared" si="1"/>
        <v>204</v>
      </c>
      <c r="H91" s="6">
        <v>180</v>
      </c>
      <c r="I91" s="6"/>
      <c r="J91" s="6"/>
      <c r="M91" s="6"/>
      <c r="N91" s="6"/>
      <c r="Z91" s="6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>
        <v>24</v>
      </c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</row>
    <row r="92" spans="1:111">
      <c r="A92" t="s">
        <v>228</v>
      </c>
      <c r="B92" t="s">
        <v>864</v>
      </c>
      <c r="C92" t="s">
        <v>147</v>
      </c>
      <c r="D92" s="4">
        <f t="shared" si="1"/>
        <v>200</v>
      </c>
      <c r="AE92" s="28"/>
      <c r="AF92" s="28"/>
      <c r="AG92" s="28">
        <v>200</v>
      </c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</row>
    <row r="93" spans="1:111">
      <c r="A93" t="s">
        <v>230</v>
      </c>
      <c r="B93" s="1" t="s">
        <v>100</v>
      </c>
      <c r="C93" s="1" t="s">
        <v>101</v>
      </c>
      <c r="D93" s="4">
        <f t="shared" si="1"/>
        <v>198</v>
      </c>
      <c r="F93" s="6"/>
      <c r="G93" s="6"/>
      <c r="H93" s="6"/>
      <c r="I93" s="6"/>
      <c r="J93" s="6"/>
      <c r="M93" s="6"/>
      <c r="N93" s="6"/>
      <c r="Z93" s="6">
        <v>162</v>
      </c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>
        <v>36</v>
      </c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</row>
    <row r="94" spans="1:111">
      <c r="A94" t="s">
        <v>233</v>
      </c>
      <c r="B94" t="s">
        <v>214</v>
      </c>
      <c r="C94" t="s">
        <v>215</v>
      </c>
      <c r="D94" s="4">
        <f t="shared" si="1"/>
        <v>198</v>
      </c>
      <c r="Z94" s="6">
        <v>198</v>
      </c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</row>
    <row r="95" spans="1:111">
      <c r="A95" t="s">
        <v>236</v>
      </c>
      <c r="B95" t="s">
        <v>217</v>
      </c>
      <c r="C95" t="s">
        <v>116</v>
      </c>
      <c r="D95" s="4">
        <f t="shared" si="1"/>
        <v>184</v>
      </c>
      <c r="F95" s="6"/>
      <c r="G95" s="6"/>
      <c r="H95" s="6"/>
      <c r="I95" s="6"/>
      <c r="J95" s="6">
        <v>128</v>
      </c>
      <c r="M95" s="6"/>
      <c r="N95" s="6"/>
      <c r="Z95" s="6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>
        <v>56</v>
      </c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</row>
    <row r="96" spans="1:111">
      <c r="A96" t="s">
        <v>238</v>
      </c>
      <c r="B96" t="s">
        <v>306</v>
      </c>
      <c r="C96" t="s">
        <v>101</v>
      </c>
      <c r="D96" s="4">
        <f t="shared" si="1"/>
        <v>180</v>
      </c>
      <c r="F96" s="6"/>
      <c r="G96" s="6"/>
      <c r="H96" s="6"/>
      <c r="I96" s="6"/>
      <c r="J96" s="6"/>
      <c r="M96" s="6"/>
      <c r="N96" s="6"/>
      <c r="Z96" s="6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>
        <v>180</v>
      </c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</row>
    <row r="97" spans="1:111">
      <c r="A97" t="s">
        <v>240</v>
      </c>
      <c r="B97" t="s">
        <v>1015</v>
      </c>
      <c r="C97" t="s">
        <v>1040</v>
      </c>
      <c r="D97" s="4">
        <f t="shared" si="1"/>
        <v>180</v>
      </c>
      <c r="AO97" s="28"/>
      <c r="AP97" s="28"/>
      <c r="AQ97" s="28"/>
      <c r="AR97" s="28">
        <v>180</v>
      </c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</row>
    <row r="98" spans="1:111">
      <c r="A98" t="s">
        <v>242</v>
      </c>
      <c r="B98" t="s">
        <v>221</v>
      </c>
      <c r="C98" t="s">
        <v>31</v>
      </c>
      <c r="D98" s="4">
        <f t="shared" si="1"/>
        <v>180</v>
      </c>
      <c r="F98" s="6"/>
      <c r="G98" s="6">
        <v>180</v>
      </c>
      <c r="H98" s="6"/>
      <c r="I98" s="6"/>
      <c r="J98" s="6"/>
      <c r="M98" s="6"/>
      <c r="N98" s="6"/>
      <c r="Z98" s="6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</row>
    <row r="99" spans="1:111">
      <c r="A99" t="s">
        <v>244</v>
      </c>
      <c r="B99" s="1" t="s">
        <v>318</v>
      </c>
      <c r="C99" s="1" t="s">
        <v>50</v>
      </c>
      <c r="D99" s="4">
        <f t="shared" si="1"/>
        <v>180</v>
      </c>
      <c r="F99" s="6"/>
      <c r="G99" s="6"/>
      <c r="H99" s="6">
        <v>28</v>
      </c>
      <c r="I99" s="6">
        <v>8</v>
      </c>
      <c r="J99" s="6"/>
      <c r="M99" s="6"/>
      <c r="N99" s="6"/>
      <c r="Z99" s="6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>
        <v>144</v>
      </c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</row>
    <row r="100" spans="1:111">
      <c r="A100" t="s">
        <v>245</v>
      </c>
      <c r="B100" t="s">
        <v>443</v>
      </c>
      <c r="C100" t="s">
        <v>31</v>
      </c>
      <c r="D100" s="4">
        <f t="shared" si="1"/>
        <v>170</v>
      </c>
      <c r="Z100" s="6">
        <v>54</v>
      </c>
      <c r="AA100" s="28"/>
      <c r="AB100" s="28"/>
      <c r="AC100" s="28"/>
      <c r="AD100" s="28"/>
      <c r="AE100" s="28"/>
      <c r="AF100" s="28">
        <v>96</v>
      </c>
      <c r="AG100" s="28"/>
      <c r="AH100" s="28"/>
      <c r="AI100" s="28"/>
      <c r="AJ100" s="28"/>
      <c r="AK100" s="28"/>
      <c r="AL100" s="28"/>
      <c r="AM100" s="28"/>
      <c r="AN100" s="28"/>
      <c r="AO100" s="28">
        <v>20</v>
      </c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</row>
    <row r="101" spans="1:111">
      <c r="A101" t="s">
        <v>246</v>
      </c>
      <c r="B101" t="s">
        <v>231</v>
      </c>
      <c r="C101" t="s">
        <v>232</v>
      </c>
      <c r="D101" s="4">
        <f t="shared" si="1"/>
        <v>168</v>
      </c>
      <c r="F101" s="6">
        <v>168</v>
      </c>
      <c r="G101" s="6"/>
      <c r="H101" s="6"/>
      <c r="I101" s="6"/>
      <c r="J101" s="6"/>
      <c r="M101" s="6"/>
      <c r="N101" s="6"/>
      <c r="Z101" s="6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</row>
    <row r="102" spans="1:111">
      <c r="A102" t="s">
        <v>248</v>
      </c>
      <c r="B102" t="s">
        <v>234</v>
      </c>
      <c r="C102" t="s">
        <v>235</v>
      </c>
      <c r="D102" s="4">
        <f t="shared" si="1"/>
        <v>168</v>
      </c>
      <c r="G102" s="6">
        <v>168</v>
      </c>
      <c r="H102" s="6"/>
      <c r="I102" s="6"/>
      <c r="J102" s="6"/>
      <c r="M102" s="6"/>
      <c r="N102" s="6"/>
      <c r="Z102" s="6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</row>
    <row r="103" spans="1:111">
      <c r="A103" t="s">
        <v>250</v>
      </c>
      <c r="B103" t="s">
        <v>254</v>
      </c>
      <c r="C103" t="s">
        <v>98</v>
      </c>
      <c r="D103" s="4">
        <f t="shared" si="1"/>
        <v>168</v>
      </c>
      <c r="G103" s="6">
        <v>156</v>
      </c>
      <c r="H103" s="6"/>
      <c r="I103" s="6"/>
      <c r="J103" s="6"/>
      <c r="M103" s="6"/>
      <c r="N103" s="6"/>
      <c r="Z103" s="6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>
        <v>12</v>
      </c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</row>
    <row r="104" spans="1:111">
      <c r="A104" t="s">
        <v>251</v>
      </c>
      <c r="B104" t="s">
        <v>983</v>
      </c>
      <c r="C104" t="s">
        <v>34</v>
      </c>
      <c r="D104" s="4">
        <f t="shared" si="1"/>
        <v>168</v>
      </c>
      <c r="AN104" s="28">
        <v>168</v>
      </c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</row>
    <row r="105" spans="1:111">
      <c r="A105" t="s">
        <v>253</v>
      </c>
      <c r="B105" t="s">
        <v>239</v>
      </c>
      <c r="C105" s="1" t="s">
        <v>80</v>
      </c>
      <c r="D105" s="4">
        <f t="shared" si="1"/>
        <v>164</v>
      </c>
      <c r="M105" s="6">
        <v>164</v>
      </c>
      <c r="N105" s="6"/>
      <c r="Z105" s="6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</row>
    <row r="106" spans="1:111">
      <c r="A106" t="s">
        <v>255</v>
      </c>
      <c r="B106" t="s">
        <v>510</v>
      </c>
      <c r="C106" t="s">
        <v>173</v>
      </c>
      <c r="D106" s="4">
        <f t="shared" si="1"/>
        <v>164</v>
      </c>
      <c r="J106" s="6">
        <v>36</v>
      </c>
      <c r="M106" s="6"/>
      <c r="N106" s="6"/>
      <c r="Z106" s="6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>
        <v>128</v>
      </c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</row>
    <row r="107" spans="1:111">
      <c r="A107" t="s">
        <v>257</v>
      </c>
      <c r="B107" t="s">
        <v>402</v>
      </c>
      <c r="C107" t="s">
        <v>403</v>
      </c>
      <c r="D107" s="4">
        <f t="shared" si="1"/>
        <v>162</v>
      </c>
      <c r="F107" s="6"/>
      <c r="G107" s="6">
        <v>78</v>
      </c>
      <c r="H107" s="6"/>
      <c r="I107" s="6"/>
      <c r="J107" s="6"/>
      <c r="M107" s="6"/>
      <c r="N107" s="6"/>
      <c r="Z107" s="6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>
        <v>84</v>
      </c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</row>
    <row r="108" spans="1:111">
      <c r="A108" t="s">
        <v>259</v>
      </c>
      <c r="B108" t="s">
        <v>398</v>
      </c>
      <c r="C108" t="s">
        <v>101</v>
      </c>
      <c r="D108" s="4">
        <f t="shared" si="1"/>
        <v>160</v>
      </c>
      <c r="F108" s="6"/>
      <c r="G108" s="6"/>
      <c r="H108" s="6"/>
      <c r="I108" s="6"/>
      <c r="J108" s="6"/>
      <c r="M108" s="6"/>
      <c r="N108" s="6"/>
      <c r="Z108" s="6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>
        <v>160</v>
      </c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</row>
    <row r="109" spans="1:111">
      <c r="A109" t="s">
        <v>262</v>
      </c>
      <c r="B109" t="s">
        <v>1016</v>
      </c>
      <c r="C109" t="s">
        <v>690</v>
      </c>
      <c r="D109" s="4">
        <f t="shared" si="1"/>
        <v>160</v>
      </c>
      <c r="AO109" s="28"/>
      <c r="AP109" s="28"/>
      <c r="AQ109" s="28"/>
      <c r="AR109" s="28">
        <v>160</v>
      </c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</row>
    <row r="110" spans="1:111">
      <c r="A110" t="s">
        <v>265</v>
      </c>
      <c r="B110" t="s">
        <v>161</v>
      </c>
      <c r="C110" t="s">
        <v>128</v>
      </c>
      <c r="D110" s="4">
        <f t="shared" si="1"/>
        <v>160</v>
      </c>
      <c r="F110" s="6"/>
      <c r="G110" s="6"/>
      <c r="H110" s="6"/>
      <c r="I110" s="6"/>
      <c r="J110" s="6"/>
      <c r="M110" s="6"/>
      <c r="N110" s="6">
        <v>160</v>
      </c>
      <c r="Z110" s="6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</row>
    <row r="111" spans="1:111">
      <c r="A111" t="s">
        <v>267</v>
      </c>
      <c r="B111" t="s">
        <v>870</v>
      </c>
      <c r="C111" t="s">
        <v>845</v>
      </c>
      <c r="D111" s="4">
        <f t="shared" si="1"/>
        <v>160</v>
      </c>
      <c r="AE111" s="28"/>
      <c r="AF111" s="28"/>
      <c r="AG111" s="28">
        <v>160</v>
      </c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</row>
    <row r="112" spans="1:111">
      <c r="A112" t="s">
        <v>269</v>
      </c>
      <c r="B112" t="s">
        <v>732</v>
      </c>
      <c r="C112" t="s">
        <v>595</v>
      </c>
      <c r="D112" s="4">
        <f t="shared" si="1"/>
        <v>156</v>
      </c>
      <c r="AL112" s="28"/>
      <c r="AM112" s="28">
        <v>156</v>
      </c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</row>
    <row r="113" spans="1:111">
      <c r="A113" t="s">
        <v>270</v>
      </c>
      <c r="B113" t="s">
        <v>304</v>
      </c>
      <c r="C113" t="s">
        <v>281</v>
      </c>
      <c r="D113" s="4">
        <f t="shared" si="1"/>
        <v>150</v>
      </c>
      <c r="F113" s="6"/>
      <c r="G113" s="6">
        <v>120</v>
      </c>
      <c r="H113" s="6"/>
      <c r="I113" s="6"/>
      <c r="J113" s="6"/>
      <c r="M113" s="6"/>
      <c r="N113" s="6"/>
      <c r="Z113" s="6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>
        <v>30</v>
      </c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  <c r="CP113" s="28"/>
      <c r="CQ113" s="28"/>
      <c r="CR113" s="28"/>
      <c r="CS113" s="28"/>
      <c r="CT113" s="28"/>
      <c r="CU113" s="28"/>
      <c r="CV113" s="28"/>
      <c r="CW113" s="28"/>
      <c r="CX113" s="28"/>
      <c r="CY113" s="28"/>
      <c r="CZ113" s="28"/>
      <c r="DA113" s="28"/>
      <c r="DB113" s="28"/>
      <c r="DC113" s="28"/>
      <c r="DD113" s="28"/>
      <c r="DE113" s="28"/>
      <c r="DF113" s="28"/>
      <c r="DG113" s="28"/>
    </row>
    <row r="114" spans="1:111">
      <c r="A114" t="s">
        <v>273</v>
      </c>
      <c r="B114" t="s">
        <v>157</v>
      </c>
      <c r="C114" s="1" t="s">
        <v>47</v>
      </c>
      <c r="D114" s="4">
        <f t="shared" si="1"/>
        <v>148</v>
      </c>
      <c r="F114" s="6"/>
      <c r="G114" s="6"/>
      <c r="H114" s="6">
        <v>52</v>
      </c>
      <c r="I114" s="6"/>
      <c r="J114" s="6"/>
      <c r="M114" s="6"/>
      <c r="N114" s="6"/>
      <c r="Z114" s="6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>
        <v>96</v>
      </c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</row>
    <row r="115" spans="1:111">
      <c r="A115" t="s">
        <v>276</v>
      </c>
      <c r="B115" t="s">
        <v>620</v>
      </c>
      <c r="C115" t="s">
        <v>616</v>
      </c>
      <c r="D115" s="4">
        <f t="shared" si="1"/>
        <v>146</v>
      </c>
      <c r="AC115" s="28">
        <v>90</v>
      </c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>
        <v>56</v>
      </c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28"/>
      <c r="CO115" s="28"/>
      <c r="CP115" s="28"/>
      <c r="CQ115" s="28"/>
      <c r="CR115" s="28"/>
      <c r="CS115" s="28"/>
      <c r="CT115" s="28"/>
      <c r="CU115" s="28"/>
      <c r="CV115" s="28"/>
      <c r="CW115" s="28"/>
      <c r="CX115" s="28"/>
      <c r="CY115" s="28"/>
      <c r="CZ115" s="28"/>
      <c r="DA115" s="28"/>
      <c r="DB115" s="28"/>
      <c r="DC115" s="28"/>
      <c r="DD115" s="28"/>
      <c r="DE115" s="28"/>
      <c r="DF115" s="28"/>
      <c r="DG115" s="28"/>
    </row>
    <row r="116" spans="1:111">
      <c r="A116" t="s">
        <v>279</v>
      </c>
      <c r="B116" t="s">
        <v>263</v>
      </c>
      <c r="C116" t="s">
        <v>264</v>
      </c>
      <c r="D116" s="4">
        <f t="shared" si="1"/>
        <v>144</v>
      </c>
      <c r="Z116" s="6">
        <v>144</v>
      </c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</row>
    <row r="117" spans="1:111">
      <c r="A117" t="s">
        <v>282</v>
      </c>
      <c r="B117" t="s">
        <v>728</v>
      </c>
      <c r="C117" t="s">
        <v>37</v>
      </c>
      <c r="D117" s="4">
        <f t="shared" si="1"/>
        <v>144</v>
      </c>
      <c r="AD117" s="28"/>
      <c r="AE117" s="28"/>
      <c r="AF117" s="28"/>
      <c r="AG117" s="28"/>
      <c r="AH117" s="28"/>
      <c r="AI117" s="28"/>
      <c r="AJ117" s="28">
        <v>120</v>
      </c>
      <c r="AK117" s="28"/>
      <c r="AL117" s="28">
        <v>24</v>
      </c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</row>
    <row r="118" spans="1:111">
      <c r="A118" t="s">
        <v>284</v>
      </c>
      <c r="B118" t="s">
        <v>1017</v>
      </c>
      <c r="C118" t="s">
        <v>1038</v>
      </c>
      <c r="D118" s="4">
        <f t="shared" si="1"/>
        <v>140</v>
      </c>
      <c r="AO118" s="28"/>
      <c r="AP118" s="28"/>
      <c r="AQ118" s="28"/>
      <c r="AR118" s="28">
        <v>140</v>
      </c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  <c r="CS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F118" s="28"/>
      <c r="DG118" s="28"/>
    </row>
    <row r="119" spans="1:111">
      <c r="A119" t="s">
        <v>285</v>
      </c>
      <c r="B119" t="s">
        <v>277</v>
      </c>
      <c r="C119" t="s">
        <v>278</v>
      </c>
      <c r="D119" s="4">
        <f t="shared" si="1"/>
        <v>140</v>
      </c>
      <c r="N119" s="6">
        <v>140</v>
      </c>
      <c r="Z119" s="6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28"/>
      <c r="CO119" s="28"/>
      <c r="CP119" s="28"/>
      <c r="CQ119" s="28"/>
      <c r="CR119" s="28"/>
      <c r="CS119" s="28"/>
      <c r="CT119" s="28"/>
      <c r="CU119" s="28"/>
      <c r="CV119" s="28"/>
      <c r="CW119" s="28"/>
      <c r="CX119" s="28"/>
      <c r="CY119" s="28"/>
      <c r="CZ119" s="28"/>
      <c r="DA119" s="28"/>
      <c r="DB119" s="28"/>
      <c r="DC119" s="28"/>
      <c r="DD119" s="28"/>
      <c r="DE119" s="28"/>
      <c r="DF119" s="28"/>
      <c r="DG119" s="28"/>
    </row>
    <row r="120" spans="1:111">
      <c r="A120" t="s">
        <v>288</v>
      </c>
      <c r="B120" t="s">
        <v>274</v>
      </c>
      <c r="C120" t="s">
        <v>275</v>
      </c>
      <c r="D120" s="4">
        <f t="shared" si="1"/>
        <v>140</v>
      </c>
      <c r="I120" s="6">
        <v>140</v>
      </c>
      <c r="J120" s="6"/>
      <c r="M120" s="6"/>
      <c r="N120" s="6"/>
      <c r="Z120" s="6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</row>
    <row r="121" spans="1:111">
      <c r="A121" t="s">
        <v>291</v>
      </c>
      <c r="B121" t="s">
        <v>1048</v>
      </c>
      <c r="C121" t="s">
        <v>1049</v>
      </c>
      <c r="D121" s="4">
        <f t="shared" si="1"/>
        <v>140</v>
      </c>
      <c r="AO121" s="28">
        <v>140</v>
      </c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  <c r="DF121" s="28"/>
      <c r="DG121" s="28"/>
    </row>
    <row r="122" spans="1:111">
      <c r="A122" t="s">
        <v>294</v>
      </c>
      <c r="B122" t="s">
        <v>482</v>
      </c>
      <c r="C122" t="s">
        <v>483</v>
      </c>
      <c r="D122" s="4">
        <f t="shared" si="1"/>
        <v>138</v>
      </c>
      <c r="G122" s="6">
        <v>42</v>
      </c>
      <c r="H122" s="6"/>
      <c r="I122" s="6"/>
      <c r="J122" s="6"/>
      <c r="M122" s="6"/>
      <c r="N122" s="6"/>
      <c r="Z122" s="6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>
        <v>96</v>
      </c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  <c r="CS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28"/>
      <c r="DD122" s="28"/>
      <c r="DE122" s="28"/>
      <c r="DF122" s="28"/>
      <c r="DG122" s="28"/>
    </row>
    <row r="123" spans="1:111">
      <c r="A123" t="s">
        <v>295</v>
      </c>
      <c r="B123" t="s">
        <v>496</v>
      </c>
      <c r="C123" t="s">
        <v>98</v>
      </c>
      <c r="D123" s="4">
        <f t="shared" si="1"/>
        <v>138</v>
      </c>
      <c r="F123" s="6"/>
      <c r="G123" s="6">
        <v>30</v>
      </c>
      <c r="H123" s="6"/>
      <c r="I123" s="6"/>
      <c r="J123" s="6"/>
      <c r="M123" s="6"/>
      <c r="N123" s="6"/>
      <c r="Z123" s="6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>
        <v>108</v>
      </c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</row>
    <row r="124" spans="1:111">
      <c r="A124" t="s">
        <v>296</v>
      </c>
      <c r="B124" t="s">
        <v>327</v>
      </c>
      <c r="C124" t="s">
        <v>290</v>
      </c>
      <c r="D124" s="4">
        <f t="shared" si="1"/>
        <v>136</v>
      </c>
      <c r="I124" s="6">
        <v>112</v>
      </c>
      <c r="J124" s="6"/>
      <c r="M124" s="6"/>
      <c r="N124" s="6"/>
      <c r="Z124" s="6"/>
      <c r="AA124" s="28"/>
      <c r="AB124" s="28"/>
      <c r="AC124" s="28"/>
      <c r="AD124" s="28"/>
      <c r="AE124" s="28"/>
      <c r="AF124" s="28"/>
      <c r="AG124" s="28">
        <v>24</v>
      </c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</row>
    <row r="125" spans="1:111">
      <c r="A125" t="s">
        <v>297</v>
      </c>
      <c r="B125" t="s">
        <v>286</v>
      </c>
      <c r="C125" t="s">
        <v>287</v>
      </c>
      <c r="D125" s="4">
        <f t="shared" si="1"/>
        <v>136</v>
      </c>
      <c r="H125" s="6">
        <v>80</v>
      </c>
      <c r="I125" s="6">
        <v>56</v>
      </c>
      <c r="J125" s="6"/>
      <c r="M125" s="6"/>
      <c r="N125" s="6"/>
      <c r="Z125" s="6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  <c r="CP125" s="28"/>
      <c r="CQ125" s="28"/>
      <c r="CR125" s="28"/>
      <c r="CS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</row>
    <row r="126" spans="1:111">
      <c r="A126" t="s">
        <v>298</v>
      </c>
      <c r="B126" t="s">
        <v>249</v>
      </c>
      <c r="C126" t="s">
        <v>113</v>
      </c>
      <c r="D126" s="4">
        <f t="shared" si="1"/>
        <v>132</v>
      </c>
      <c r="F126" s="6"/>
      <c r="G126" s="6"/>
      <c r="H126" s="6"/>
      <c r="I126" s="6"/>
      <c r="J126" s="6"/>
      <c r="M126" s="6"/>
      <c r="N126" s="6"/>
      <c r="Z126" s="6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>
        <v>132</v>
      </c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</row>
    <row r="127" spans="1:111">
      <c r="A127" t="s">
        <v>300</v>
      </c>
      <c r="B127" t="s">
        <v>289</v>
      </c>
      <c r="C127" t="s">
        <v>290</v>
      </c>
      <c r="D127" s="4">
        <f t="shared" si="1"/>
        <v>132</v>
      </c>
      <c r="H127" s="6">
        <v>4</v>
      </c>
      <c r="I127" s="6">
        <v>128</v>
      </c>
      <c r="J127" s="6"/>
      <c r="M127" s="6"/>
      <c r="N127" s="6"/>
      <c r="Z127" s="6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</row>
    <row r="128" spans="1:111">
      <c r="A128" t="s">
        <v>301</v>
      </c>
      <c r="B128" t="s">
        <v>292</v>
      </c>
      <c r="C128" t="s">
        <v>293</v>
      </c>
      <c r="D128" s="4">
        <f t="shared" si="1"/>
        <v>129</v>
      </c>
      <c r="H128" s="6">
        <v>12</v>
      </c>
      <c r="I128" s="6"/>
      <c r="J128" s="6"/>
      <c r="M128" s="6"/>
      <c r="N128" s="6"/>
      <c r="Z128" s="6">
        <v>117</v>
      </c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  <c r="CS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  <c r="DG128" s="28"/>
    </row>
    <row r="129" spans="1:111">
      <c r="A129" t="s">
        <v>303</v>
      </c>
      <c r="B129" t="s">
        <v>169</v>
      </c>
      <c r="C129" t="s">
        <v>63</v>
      </c>
      <c r="D129" s="4">
        <f t="shared" si="1"/>
        <v>128</v>
      </c>
      <c r="F129" s="6"/>
      <c r="G129" s="6"/>
      <c r="H129" s="6">
        <v>88</v>
      </c>
      <c r="I129" s="6">
        <v>36</v>
      </c>
      <c r="J129" s="6">
        <v>4</v>
      </c>
      <c r="M129" s="6"/>
      <c r="N129" s="6"/>
      <c r="Z129" s="6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</row>
    <row r="130" spans="1:111">
      <c r="A130" t="s">
        <v>305</v>
      </c>
      <c r="B130" t="s">
        <v>1018</v>
      </c>
      <c r="C130" t="s">
        <v>1042</v>
      </c>
      <c r="D130" s="4">
        <f t="shared" si="1"/>
        <v>128</v>
      </c>
      <c r="AO130" s="28"/>
      <c r="AP130" s="28"/>
      <c r="AQ130" s="28"/>
      <c r="AR130" s="28">
        <v>128</v>
      </c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</row>
    <row r="131" spans="1:111">
      <c r="A131" t="s">
        <v>307</v>
      </c>
      <c r="B131" t="s">
        <v>227</v>
      </c>
      <c r="C131" t="s">
        <v>128</v>
      </c>
      <c r="D131" s="4">
        <f t="shared" si="1"/>
        <v>128</v>
      </c>
      <c r="F131" s="6"/>
      <c r="G131" s="6"/>
      <c r="H131" s="6"/>
      <c r="I131" s="6"/>
      <c r="J131" s="6"/>
      <c r="M131" s="6"/>
      <c r="N131" s="6">
        <v>128</v>
      </c>
      <c r="Z131" s="6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</row>
    <row r="132" spans="1:111">
      <c r="A132" t="s">
        <v>308</v>
      </c>
      <c r="B132" t="s">
        <v>617</v>
      </c>
      <c r="C132" t="s">
        <v>31</v>
      </c>
      <c r="D132" s="4">
        <f t="shared" si="1"/>
        <v>128</v>
      </c>
      <c r="AO132" s="28">
        <v>128</v>
      </c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</row>
    <row r="133" spans="1:111">
      <c r="A133" t="s">
        <v>309</v>
      </c>
      <c r="B133" t="s">
        <v>477</v>
      </c>
      <c r="C133" t="s">
        <v>173</v>
      </c>
      <c r="D133" s="4">
        <f t="shared" ref="D133:D196" si="2">SUM(F133:BP133)</f>
        <v>124</v>
      </c>
      <c r="J133" s="6">
        <v>44</v>
      </c>
      <c r="M133" s="6"/>
      <c r="N133" s="6"/>
      <c r="Z133" s="6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>
        <v>80</v>
      </c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</row>
    <row r="134" spans="1:111">
      <c r="A134" t="s">
        <v>310</v>
      </c>
      <c r="B134" t="s">
        <v>1019</v>
      </c>
      <c r="C134" t="s">
        <v>1038</v>
      </c>
      <c r="D134" s="4">
        <f t="shared" si="2"/>
        <v>120</v>
      </c>
      <c r="AO134" s="28"/>
      <c r="AP134" s="28"/>
      <c r="AQ134" s="28"/>
      <c r="AR134" s="28">
        <v>120</v>
      </c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</row>
    <row r="135" spans="1:111">
      <c r="A135" t="s">
        <v>312</v>
      </c>
      <c r="B135" t="s">
        <v>313</v>
      </c>
      <c r="C135" t="s">
        <v>314</v>
      </c>
      <c r="D135" s="4">
        <f t="shared" si="2"/>
        <v>120</v>
      </c>
      <c r="N135" s="6">
        <v>120</v>
      </c>
      <c r="Z135" s="6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</row>
    <row r="136" spans="1:111">
      <c r="A136" t="s">
        <v>315</v>
      </c>
      <c r="B136" t="s">
        <v>867</v>
      </c>
      <c r="C136" t="s">
        <v>871</v>
      </c>
      <c r="D136" s="4">
        <f t="shared" si="2"/>
        <v>120</v>
      </c>
      <c r="AE136" s="28"/>
      <c r="AF136" s="28"/>
      <c r="AG136" s="28">
        <v>120</v>
      </c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</row>
    <row r="137" spans="1:111">
      <c r="A137" t="s">
        <v>317</v>
      </c>
      <c r="B137" t="s">
        <v>927</v>
      </c>
      <c r="C137" t="s">
        <v>403</v>
      </c>
      <c r="D137" s="4">
        <f t="shared" si="2"/>
        <v>120</v>
      </c>
      <c r="AL137" s="28"/>
      <c r="AM137" s="28">
        <v>120</v>
      </c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</row>
    <row r="138" spans="1:111">
      <c r="A138" t="s">
        <v>319</v>
      </c>
      <c r="B138" t="s">
        <v>1050</v>
      </c>
      <c r="C138" t="s">
        <v>1051</v>
      </c>
      <c r="D138" s="4">
        <f t="shared" si="2"/>
        <v>120</v>
      </c>
      <c r="AO138" s="28">
        <v>120</v>
      </c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</row>
    <row r="139" spans="1:111">
      <c r="A139" t="s">
        <v>320</v>
      </c>
      <c r="B139" t="s">
        <v>838</v>
      </c>
      <c r="C139" t="s">
        <v>420</v>
      </c>
      <c r="D139" s="4">
        <f t="shared" si="2"/>
        <v>117</v>
      </c>
      <c r="AA139" s="27"/>
      <c r="AB139" s="27"/>
      <c r="AC139" s="28">
        <v>117</v>
      </c>
      <c r="AD139" s="27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</row>
    <row r="140" spans="1:111">
      <c r="A140" t="s">
        <v>322</v>
      </c>
      <c r="B140" t="s">
        <v>1020</v>
      </c>
      <c r="C140" t="s">
        <v>1011</v>
      </c>
      <c r="D140" s="4">
        <f t="shared" si="2"/>
        <v>112</v>
      </c>
      <c r="AO140" s="28"/>
      <c r="AP140" s="28"/>
      <c r="AQ140" s="28"/>
      <c r="AR140" s="28">
        <v>112</v>
      </c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  <c r="CS140" s="28"/>
      <c r="CT140" s="28"/>
      <c r="CU140" s="28"/>
      <c r="CV140" s="28"/>
      <c r="CW140" s="28"/>
      <c r="CX140" s="28"/>
      <c r="CY140" s="28"/>
      <c r="CZ140" s="28"/>
      <c r="DA140" s="28"/>
      <c r="DB140" s="28"/>
      <c r="DC140" s="28"/>
      <c r="DD140" s="28"/>
      <c r="DE140" s="28"/>
      <c r="DF140" s="28"/>
      <c r="DG140" s="28"/>
    </row>
    <row r="141" spans="1:111">
      <c r="A141" t="s">
        <v>323</v>
      </c>
      <c r="B141" t="s">
        <v>329</v>
      </c>
      <c r="C141" t="s">
        <v>330</v>
      </c>
      <c r="D141" s="4">
        <f t="shared" si="2"/>
        <v>112</v>
      </c>
      <c r="J141" s="6">
        <v>112</v>
      </c>
      <c r="M141" s="6"/>
      <c r="N141" s="6"/>
      <c r="Z141" s="6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</row>
    <row r="142" spans="1:111">
      <c r="A142" t="s">
        <v>324</v>
      </c>
      <c r="B142" t="s">
        <v>332</v>
      </c>
      <c r="C142" t="s">
        <v>128</v>
      </c>
      <c r="D142" s="4">
        <f t="shared" si="2"/>
        <v>112</v>
      </c>
      <c r="N142" s="6">
        <v>112</v>
      </c>
      <c r="Z142" s="6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28"/>
      <c r="DD142" s="28"/>
      <c r="DE142" s="28"/>
      <c r="DF142" s="28"/>
      <c r="DG142" s="28"/>
    </row>
    <row r="143" spans="1:111">
      <c r="A143" t="s">
        <v>326</v>
      </c>
      <c r="B143" t="s">
        <v>280</v>
      </c>
      <c r="C143" t="s">
        <v>281</v>
      </c>
      <c r="D143" s="4">
        <f t="shared" si="2"/>
        <v>108</v>
      </c>
      <c r="F143" s="6"/>
      <c r="G143" s="6"/>
      <c r="H143" s="6"/>
      <c r="I143" s="6"/>
      <c r="J143" s="6"/>
      <c r="M143" s="6"/>
      <c r="N143" s="6"/>
      <c r="Z143" s="6">
        <v>108</v>
      </c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28"/>
      <c r="DD143" s="28"/>
      <c r="DE143" s="28"/>
      <c r="DF143" s="28"/>
      <c r="DG143" s="28"/>
    </row>
    <row r="144" spans="1:111">
      <c r="A144" t="s">
        <v>328</v>
      </c>
      <c r="B144" t="s">
        <v>350</v>
      </c>
      <c r="C144" t="s">
        <v>128</v>
      </c>
      <c r="D144" s="4">
        <f t="shared" si="2"/>
        <v>104</v>
      </c>
      <c r="N144" s="6">
        <v>104</v>
      </c>
      <c r="Z144" s="6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  <c r="DG144" s="28"/>
    </row>
    <row r="145" spans="1:111">
      <c r="A145" t="s">
        <v>331</v>
      </c>
      <c r="B145" t="s">
        <v>336</v>
      </c>
      <c r="C145" t="s">
        <v>337</v>
      </c>
      <c r="D145" s="4">
        <f t="shared" si="2"/>
        <v>104</v>
      </c>
      <c r="F145" s="6"/>
      <c r="G145" s="6"/>
      <c r="H145" s="6"/>
      <c r="I145" s="6">
        <v>104</v>
      </c>
      <c r="J145" s="6"/>
      <c r="M145" s="6"/>
      <c r="N145" s="6"/>
      <c r="Z145" s="6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</row>
    <row r="146" spans="1:111">
      <c r="A146" t="s">
        <v>333</v>
      </c>
      <c r="B146" t="s">
        <v>342</v>
      </c>
      <c r="C146" t="s">
        <v>50</v>
      </c>
      <c r="D146" s="4">
        <f t="shared" si="2"/>
        <v>104</v>
      </c>
      <c r="H146" s="6">
        <v>104</v>
      </c>
      <c r="I146" s="6"/>
      <c r="J146" s="6"/>
      <c r="M146" s="6"/>
      <c r="N146" s="6"/>
      <c r="Z146" s="6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</row>
    <row r="147" spans="1:111">
      <c r="A147" t="s">
        <v>335</v>
      </c>
      <c r="B147" t="s">
        <v>348</v>
      </c>
      <c r="C147" t="s">
        <v>113</v>
      </c>
      <c r="D147" s="4">
        <f t="shared" si="2"/>
        <v>104</v>
      </c>
      <c r="J147" s="6">
        <v>104</v>
      </c>
      <c r="M147" s="6"/>
      <c r="N147" s="6"/>
      <c r="Z147" s="6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</row>
    <row r="148" spans="1:111">
      <c r="A148" t="s">
        <v>338</v>
      </c>
      <c r="B148" t="s">
        <v>729</v>
      </c>
      <c r="C148" t="s">
        <v>34</v>
      </c>
      <c r="D148" s="4">
        <f t="shared" si="2"/>
        <v>104</v>
      </c>
      <c r="AE148" s="28"/>
      <c r="AF148" s="28">
        <v>48</v>
      </c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>
        <v>56</v>
      </c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</row>
    <row r="149" spans="1:111">
      <c r="A149" t="s">
        <v>339</v>
      </c>
      <c r="B149" t="s">
        <v>353</v>
      </c>
      <c r="C149" t="s">
        <v>144</v>
      </c>
      <c r="D149" s="4">
        <f t="shared" si="2"/>
        <v>99</v>
      </c>
      <c r="Z149" s="6">
        <v>99</v>
      </c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</row>
    <row r="150" spans="1:111">
      <c r="A150" t="s">
        <v>341</v>
      </c>
      <c r="B150" t="s">
        <v>908</v>
      </c>
      <c r="C150" t="s">
        <v>340</v>
      </c>
      <c r="D150" s="4">
        <f t="shared" si="2"/>
        <v>96</v>
      </c>
      <c r="AD150" s="28"/>
      <c r="AE150" s="28"/>
      <c r="AF150" s="28"/>
      <c r="AG150" s="28"/>
      <c r="AH150" s="28"/>
      <c r="AI150" s="28"/>
      <c r="AJ150" s="28"/>
      <c r="AK150" s="28">
        <v>96</v>
      </c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</row>
    <row r="151" spans="1:111">
      <c r="A151" t="s">
        <v>343</v>
      </c>
      <c r="B151" t="s">
        <v>362</v>
      </c>
      <c r="C151" t="s">
        <v>194</v>
      </c>
      <c r="D151" s="4">
        <f t="shared" si="2"/>
        <v>96</v>
      </c>
      <c r="N151" s="6">
        <v>96</v>
      </c>
      <c r="Z151" s="6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28"/>
      <c r="CR151" s="28"/>
      <c r="CS151" s="28"/>
      <c r="CT151" s="28"/>
      <c r="CU151" s="28"/>
      <c r="CV151" s="28"/>
      <c r="CW151" s="28"/>
      <c r="CX151" s="28"/>
      <c r="CY151" s="28"/>
      <c r="CZ151" s="28"/>
      <c r="DA151" s="28"/>
      <c r="DB151" s="28"/>
      <c r="DC151" s="28"/>
      <c r="DD151" s="28"/>
      <c r="DE151" s="28"/>
      <c r="DF151" s="28"/>
      <c r="DG151" s="28"/>
    </row>
    <row r="152" spans="1:111">
      <c r="A152" t="s">
        <v>345</v>
      </c>
      <c r="B152" t="s">
        <v>647</v>
      </c>
      <c r="C152" t="s">
        <v>648</v>
      </c>
      <c r="D152" s="4">
        <f t="shared" si="2"/>
        <v>96</v>
      </c>
      <c r="AO152" s="28">
        <v>96</v>
      </c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  <c r="DG152" s="28"/>
    </row>
    <row r="153" spans="1:111">
      <c r="A153" t="s">
        <v>347</v>
      </c>
      <c r="B153" t="s">
        <v>1023</v>
      </c>
      <c r="C153" t="s">
        <v>147</v>
      </c>
      <c r="D153" s="4">
        <f t="shared" si="2"/>
        <v>88</v>
      </c>
      <c r="AO153" s="28"/>
      <c r="AP153" s="28"/>
      <c r="AQ153" s="28"/>
      <c r="AR153" s="28">
        <v>88</v>
      </c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  <c r="CS153" s="28"/>
      <c r="CT153" s="28"/>
      <c r="CU153" s="28"/>
      <c r="CV153" s="28"/>
      <c r="CW153" s="28"/>
      <c r="CX153" s="28"/>
      <c r="CY153" s="28"/>
      <c r="CZ153" s="28"/>
      <c r="DA153" s="28"/>
      <c r="DB153" s="28"/>
      <c r="DC153" s="28"/>
      <c r="DD153" s="28"/>
      <c r="DE153" s="28"/>
      <c r="DF153" s="28"/>
      <c r="DG153" s="28"/>
    </row>
    <row r="154" spans="1:111">
      <c r="A154" t="s">
        <v>349</v>
      </c>
      <c r="B154" t="s">
        <v>374</v>
      </c>
      <c r="C154" t="s">
        <v>194</v>
      </c>
      <c r="D154" s="4">
        <f t="shared" si="2"/>
        <v>88</v>
      </c>
      <c r="N154" s="6">
        <v>88</v>
      </c>
      <c r="Z154" s="6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  <c r="CS154" s="28"/>
      <c r="CT154" s="28"/>
      <c r="CU154" s="28"/>
      <c r="CV154" s="28"/>
      <c r="CW154" s="28"/>
      <c r="CX154" s="28"/>
      <c r="CY154" s="28"/>
      <c r="CZ154" s="28"/>
      <c r="DA154" s="28"/>
      <c r="DB154" s="28"/>
      <c r="DC154" s="28"/>
      <c r="DD154" s="28"/>
      <c r="DE154" s="28"/>
      <c r="DF154" s="28"/>
      <c r="DG154" s="28"/>
    </row>
    <row r="155" spans="1:111">
      <c r="A155" t="s">
        <v>351</v>
      </c>
      <c r="B155" t="s">
        <v>370</v>
      </c>
      <c r="C155" t="s">
        <v>63</v>
      </c>
      <c r="D155" s="4">
        <f t="shared" si="2"/>
        <v>88</v>
      </c>
      <c r="I155" s="6">
        <v>88</v>
      </c>
      <c r="J155" s="6"/>
      <c r="M155" s="6"/>
      <c r="N155" s="6"/>
      <c r="Z155" s="6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</row>
    <row r="156" spans="1:111">
      <c r="A156" t="s">
        <v>352</v>
      </c>
      <c r="B156" t="s">
        <v>376</v>
      </c>
      <c r="C156" t="s">
        <v>47</v>
      </c>
      <c r="D156" s="4">
        <f t="shared" si="2"/>
        <v>86</v>
      </c>
      <c r="H156" s="6">
        <f>16+70</f>
        <v>86</v>
      </c>
      <c r="I156" s="6"/>
      <c r="J156" s="6"/>
      <c r="M156" s="6"/>
      <c r="N156" s="6"/>
      <c r="Z156" s="6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  <c r="DG156" s="28"/>
    </row>
    <row r="157" spans="1:111">
      <c r="A157" t="s">
        <v>354</v>
      </c>
      <c r="B157" t="s">
        <v>378</v>
      </c>
      <c r="C157" t="s">
        <v>235</v>
      </c>
      <c r="D157" s="4">
        <f t="shared" si="2"/>
        <v>84</v>
      </c>
      <c r="G157" s="6">
        <v>84</v>
      </c>
      <c r="H157" s="6"/>
      <c r="I157" s="6"/>
      <c r="J157" s="6"/>
      <c r="M157" s="6"/>
      <c r="N157" s="6"/>
      <c r="Z157" s="6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</row>
    <row r="158" spans="1:111">
      <c r="A158" t="s">
        <v>356</v>
      </c>
      <c r="B158" t="s">
        <v>500</v>
      </c>
      <c r="C158" t="s">
        <v>34</v>
      </c>
      <c r="D158" s="4">
        <f t="shared" si="2"/>
        <v>84</v>
      </c>
      <c r="F158" s="6"/>
      <c r="G158" s="6"/>
      <c r="H158" s="6"/>
      <c r="I158" s="6"/>
      <c r="J158" s="6"/>
      <c r="M158" s="6"/>
      <c r="N158" s="6"/>
      <c r="Z158" s="6"/>
      <c r="AA158" s="28"/>
      <c r="AB158" s="28"/>
      <c r="AC158" s="28"/>
      <c r="AD158" s="28"/>
      <c r="AE158" s="28"/>
      <c r="AF158" s="28">
        <v>84</v>
      </c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</row>
    <row r="159" spans="1:111">
      <c r="A159" t="s">
        <v>357</v>
      </c>
      <c r="B159" t="s">
        <v>385</v>
      </c>
      <c r="C159" t="s">
        <v>386</v>
      </c>
      <c r="D159" s="4">
        <f t="shared" si="2"/>
        <v>81</v>
      </c>
      <c r="Z159" s="6">
        <v>81</v>
      </c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</row>
    <row r="160" spans="1:111">
      <c r="A160" t="s">
        <v>358</v>
      </c>
      <c r="B160" t="s">
        <v>1024</v>
      </c>
      <c r="C160" t="s">
        <v>1011</v>
      </c>
      <c r="D160" s="4">
        <f t="shared" si="2"/>
        <v>80</v>
      </c>
      <c r="AO160" s="28"/>
      <c r="AP160" s="28"/>
      <c r="AQ160" s="28"/>
      <c r="AR160" s="28">
        <v>80</v>
      </c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  <c r="DG160" s="28"/>
    </row>
    <row r="161" spans="1:111">
      <c r="A161" t="s">
        <v>359</v>
      </c>
      <c r="B161" t="s">
        <v>212</v>
      </c>
      <c r="C161" t="s">
        <v>194</v>
      </c>
      <c r="D161" s="4">
        <f t="shared" si="2"/>
        <v>80</v>
      </c>
      <c r="F161" s="6"/>
      <c r="G161" s="6"/>
      <c r="H161" s="6"/>
      <c r="I161" s="6"/>
      <c r="J161" s="6"/>
      <c r="M161" s="6"/>
      <c r="N161" s="6">
        <v>80</v>
      </c>
      <c r="Z161" s="6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</row>
    <row r="162" spans="1:111">
      <c r="A162" t="s">
        <v>361</v>
      </c>
      <c r="B162" t="s">
        <v>910</v>
      </c>
      <c r="C162" t="s">
        <v>911</v>
      </c>
      <c r="D162" s="4">
        <f t="shared" si="2"/>
        <v>80</v>
      </c>
      <c r="AD162" s="28"/>
      <c r="AE162" s="28"/>
      <c r="AF162" s="28"/>
      <c r="AG162" s="28"/>
      <c r="AH162" s="28"/>
      <c r="AI162" s="28"/>
      <c r="AJ162" s="28"/>
      <c r="AK162" s="28">
        <v>80</v>
      </c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28"/>
      <c r="DD162" s="28"/>
      <c r="DE162" s="28"/>
      <c r="DF162" s="28"/>
      <c r="DG162" s="28"/>
    </row>
    <row r="163" spans="1:111">
      <c r="A163" t="s">
        <v>363</v>
      </c>
      <c r="B163" t="s">
        <v>1052</v>
      </c>
      <c r="C163" t="s">
        <v>1053</v>
      </c>
      <c r="D163" s="4">
        <f t="shared" si="2"/>
        <v>80</v>
      </c>
      <c r="AO163" s="28">
        <v>80</v>
      </c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28"/>
      <c r="DD163" s="28"/>
      <c r="DE163" s="28"/>
      <c r="DF163" s="28"/>
      <c r="DG163" s="28"/>
    </row>
    <row r="164" spans="1:111">
      <c r="A164" t="s">
        <v>365</v>
      </c>
      <c r="B164" t="s">
        <v>860</v>
      </c>
      <c r="C164" t="s">
        <v>34</v>
      </c>
      <c r="D164" s="4">
        <f t="shared" si="2"/>
        <v>78</v>
      </c>
      <c r="AE164" s="28"/>
      <c r="AF164" s="28">
        <v>78</v>
      </c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28"/>
      <c r="DD164" s="28"/>
      <c r="DE164" s="28"/>
      <c r="DF164" s="28"/>
      <c r="DG164" s="28"/>
    </row>
    <row r="165" spans="1:111">
      <c r="A165" t="s">
        <v>366</v>
      </c>
      <c r="B165" t="s">
        <v>950</v>
      </c>
      <c r="C165" t="s">
        <v>483</v>
      </c>
      <c r="D165" s="4">
        <f t="shared" si="2"/>
        <v>78</v>
      </c>
      <c r="AL165" s="28"/>
      <c r="AM165" s="28">
        <v>78</v>
      </c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8"/>
      <c r="CX165" s="28"/>
      <c r="CY165" s="28"/>
      <c r="CZ165" s="28"/>
      <c r="DA165" s="28"/>
      <c r="DB165" s="28"/>
      <c r="DC165" s="28"/>
      <c r="DD165" s="28"/>
      <c r="DE165" s="28"/>
      <c r="DF165" s="28"/>
      <c r="DG165" s="28"/>
    </row>
    <row r="166" spans="1:111">
      <c r="A166" t="s">
        <v>367</v>
      </c>
      <c r="B166" t="s">
        <v>984</v>
      </c>
      <c r="C166" t="s">
        <v>147</v>
      </c>
      <c r="D166" s="4">
        <f t="shared" si="2"/>
        <v>78</v>
      </c>
      <c r="AN166" s="28">
        <v>78</v>
      </c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28"/>
      <c r="DD166" s="28"/>
      <c r="DE166" s="28"/>
      <c r="DF166" s="28"/>
      <c r="DG166" s="28"/>
    </row>
    <row r="167" spans="1:111">
      <c r="A167" t="s">
        <v>368</v>
      </c>
      <c r="B167" t="s">
        <v>839</v>
      </c>
      <c r="C167" t="s">
        <v>42</v>
      </c>
      <c r="D167" s="4">
        <f t="shared" si="2"/>
        <v>76</v>
      </c>
      <c r="AC167" s="28">
        <v>36</v>
      </c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>
        <v>40</v>
      </c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  <c r="CS167" s="28"/>
      <c r="CT167" s="28"/>
      <c r="CU167" s="28"/>
      <c r="CV167" s="28"/>
      <c r="CW167" s="28"/>
      <c r="CX167" s="28"/>
      <c r="CY167" s="28"/>
      <c r="CZ167" s="28"/>
      <c r="DA167" s="28"/>
      <c r="DB167" s="28"/>
      <c r="DC167" s="28"/>
      <c r="DD167" s="28"/>
      <c r="DE167" s="28"/>
      <c r="DF167" s="28"/>
      <c r="DG167" s="28"/>
    </row>
    <row r="168" spans="1:111">
      <c r="A168" t="s">
        <v>369</v>
      </c>
      <c r="B168" t="s">
        <v>208</v>
      </c>
      <c r="C168" t="s">
        <v>101</v>
      </c>
      <c r="D168" s="4">
        <f t="shared" si="2"/>
        <v>72</v>
      </c>
      <c r="F168" s="6"/>
      <c r="G168" s="6"/>
      <c r="H168" s="6"/>
      <c r="I168" s="6"/>
      <c r="J168" s="6"/>
      <c r="M168" s="6"/>
      <c r="N168" s="6"/>
      <c r="Z168" s="6"/>
      <c r="AA168" s="28"/>
      <c r="AB168" s="28"/>
      <c r="AC168" s="28"/>
      <c r="AD168" s="28"/>
      <c r="AE168" s="28"/>
      <c r="AF168" s="28">
        <v>24</v>
      </c>
      <c r="AG168" s="28"/>
      <c r="AH168" s="28"/>
      <c r="AI168" s="28"/>
      <c r="AJ168" s="28"/>
      <c r="AK168" s="28">
        <v>48</v>
      </c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  <c r="CU168" s="28"/>
      <c r="CV168" s="28"/>
      <c r="CW168" s="28"/>
      <c r="CX168" s="28"/>
      <c r="CY168" s="28"/>
      <c r="CZ168" s="28"/>
      <c r="DA168" s="28"/>
      <c r="DB168" s="28"/>
      <c r="DC168" s="28"/>
      <c r="DD168" s="28"/>
      <c r="DE168" s="28"/>
      <c r="DF168" s="28"/>
      <c r="DG168" s="28"/>
    </row>
    <row r="169" spans="1:111">
      <c r="A169" t="s">
        <v>371</v>
      </c>
      <c r="B169" t="s">
        <v>344</v>
      </c>
      <c r="C169" t="s">
        <v>63</v>
      </c>
      <c r="D169" s="4">
        <f t="shared" si="2"/>
        <v>72</v>
      </c>
      <c r="F169" s="6"/>
      <c r="G169" s="6"/>
      <c r="H169" s="6"/>
      <c r="I169" s="6">
        <v>72</v>
      </c>
      <c r="J169" s="6"/>
      <c r="M169" s="6"/>
      <c r="N169" s="6"/>
      <c r="Z169" s="6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  <c r="CV169" s="28"/>
      <c r="CW169" s="28"/>
      <c r="CX169" s="28"/>
      <c r="CY169" s="28"/>
      <c r="CZ169" s="28"/>
      <c r="DA169" s="28"/>
      <c r="DB169" s="28"/>
      <c r="DC169" s="28"/>
      <c r="DD169" s="28"/>
      <c r="DE169" s="28"/>
      <c r="DF169" s="28"/>
      <c r="DG169" s="28"/>
    </row>
    <row r="170" spans="1:111">
      <c r="A170" t="s">
        <v>373</v>
      </c>
      <c r="B170" t="s">
        <v>271</v>
      </c>
      <c r="C170" s="7" t="s">
        <v>272</v>
      </c>
      <c r="D170" s="4">
        <f t="shared" si="2"/>
        <v>72</v>
      </c>
      <c r="F170" s="6"/>
      <c r="G170" s="6"/>
      <c r="H170" s="6"/>
      <c r="I170" s="6"/>
      <c r="J170" s="6"/>
      <c r="M170" s="6"/>
      <c r="N170" s="6"/>
      <c r="Z170" s="6"/>
      <c r="AA170" s="28"/>
      <c r="AB170" s="28"/>
      <c r="AC170" s="28"/>
      <c r="AD170" s="28"/>
      <c r="AE170" s="28"/>
      <c r="AF170" s="28"/>
      <c r="AG170" s="28">
        <v>72</v>
      </c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28"/>
      <c r="DD170" s="28"/>
      <c r="DE170" s="28"/>
      <c r="DF170" s="28"/>
      <c r="DG170" s="28"/>
    </row>
    <row r="171" spans="1:111">
      <c r="A171" t="s">
        <v>375</v>
      </c>
      <c r="B171" s="1" t="s">
        <v>316</v>
      </c>
      <c r="C171" s="1" t="s">
        <v>47</v>
      </c>
      <c r="D171" s="4">
        <f t="shared" si="2"/>
        <v>72</v>
      </c>
      <c r="F171" s="6"/>
      <c r="G171" s="6"/>
      <c r="H171" s="6"/>
      <c r="I171" s="6"/>
      <c r="J171" s="6"/>
      <c r="M171" s="6"/>
      <c r="N171" s="6"/>
      <c r="Z171" s="6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>
        <v>72</v>
      </c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28"/>
      <c r="DD171" s="28"/>
      <c r="DE171" s="28"/>
      <c r="DF171" s="28"/>
      <c r="DG171" s="28"/>
    </row>
    <row r="172" spans="1:111">
      <c r="A172" t="s">
        <v>377</v>
      </c>
      <c r="B172" t="s">
        <v>1025</v>
      </c>
      <c r="C172" t="s">
        <v>1011</v>
      </c>
      <c r="D172" s="4">
        <f t="shared" si="2"/>
        <v>72</v>
      </c>
      <c r="AO172" s="28"/>
      <c r="AP172" s="28"/>
      <c r="AQ172" s="28"/>
      <c r="AR172" s="28">
        <v>72</v>
      </c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  <c r="CP172" s="28"/>
      <c r="CQ172" s="28"/>
      <c r="CR172" s="28"/>
      <c r="CS172" s="28"/>
      <c r="CT172" s="28"/>
      <c r="CU172" s="28"/>
      <c r="CV172" s="28"/>
      <c r="CW172" s="28"/>
      <c r="CX172" s="28"/>
      <c r="CY172" s="28"/>
      <c r="CZ172" s="28"/>
      <c r="DA172" s="28"/>
      <c r="DB172" s="28"/>
      <c r="DC172" s="28"/>
      <c r="DD172" s="28"/>
      <c r="DE172" s="28"/>
      <c r="DF172" s="28"/>
      <c r="DG172" s="28"/>
    </row>
    <row r="173" spans="1:111">
      <c r="A173" t="s">
        <v>379</v>
      </c>
      <c r="B173" t="s">
        <v>237</v>
      </c>
      <c r="C173" t="s">
        <v>194</v>
      </c>
      <c r="D173" s="4">
        <f t="shared" si="2"/>
        <v>72</v>
      </c>
      <c r="F173" s="6"/>
      <c r="G173" s="6"/>
      <c r="H173" s="6"/>
      <c r="I173" s="6"/>
      <c r="J173" s="6"/>
      <c r="M173" s="6"/>
      <c r="N173" s="6">
        <v>72</v>
      </c>
      <c r="Z173" s="6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8"/>
      <c r="CD173" s="28"/>
      <c r="CE173" s="28"/>
      <c r="CF173" s="28"/>
      <c r="CG173" s="28"/>
      <c r="CH173" s="28"/>
      <c r="CI173" s="28"/>
      <c r="CJ173" s="28"/>
      <c r="CK173" s="28"/>
      <c r="CL173" s="28"/>
      <c r="CM173" s="28"/>
      <c r="CN173" s="28"/>
      <c r="CO173" s="28"/>
      <c r="CP173" s="28"/>
      <c r="CQ173" s="28"/>
      <c r="CR173" s="28"/>
      <c r="CS173" s="28"/>
      <c r="CT173" s="28"/>
      <c r="CU173" s="28"/>
      <c r="CV173" s="28"/>
      <c r="CW173" s="28"/>
      <c r="CX173" s="28"/>
      <c r="CY173" s="28"/>
      <c r="CZ173" s="28"/>
      <c r="DA173" s="28"/>
      <c r="DB173" s="28"/>
      <c r="DC173" s="28"/>
      <c r="DD173" s="28"/>
      <c r="DE173" s="28"/>
      <c r="DF173" s="28"/>
      <c r="DG173" s="28"/>
    </row>
    <row r="174" spans="1:111">
      <c r="A174" t="s">
        <v>381</v>
      </c>
      <c r="B174" t="s">
        <v>776</v>
      </c>
      <c r="C174" t="s">
        <v>167</v>
      </c>
      <c r="D174" s="4">
        <f t="shared" si="2"/>
        <v>72</v>
      </c>
      <c r="AD174" s="28"/>
      <c r="AE174" s="28"/>
      <c r="AF174" s="28"/>
      <c r="AG174" s="28"/>
      <c r="AH174" s="28"/>
      <c r="AI174" s="28"/>
      <c r="AJ174" s="28">
        <v>72</v>
      </c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  <c r="CW174" s="28"/>
      <c r="CX174" s="28"/>
      <c r="CY174" s="28"/>
      <c r="CZ174" s="28"/>
      <c r="DA174" s="28"/>
      <c r="DB174" s="28"/>
      <c r="DC174" s="28"/>
      <c r="DD174" s="28"/>
      <c r="DE174" s="28"/>
      <c r="DF174" s="28"/>
      <c r="DG174" s="28"/>
    </row>
    <row r="175" spans="1:111">
      <c r="A175" t="s">
        <v>383</v>
      </c>
      <c r="B175" t="s">
        <v>412</v>
      </c>
      <c r="C175" t="s">
        <v>247</v>
      </c>
      <c r="D175" s="4">
        <f t="shared" si="2"/>
        <v>72</v>
      </c>
      <c r="J175" s="6">
        <v>72</v>
      </c>
      <c r="M175" s="6"/>
      <c r="N175" s="6"/>
      <c r="Z175" s="6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  <c r="CL175" s="28"/>
      <c r="CM175" s="28"/>
      <c r="CN175" s="28"/>
      <c r="CO175" s="28"/>
      <c r="CP175" s="28"/>
      <c r="CQ175" s="28"/>
      <c r="CR175" s="28"/>
      <c r="CS175" s="28"/>
      <c r="CT175" s="28"/>
      <c r="CU175" s="28"/>
      <c r="CV175" s="28"/>
      <c r="CW175" s="28"/>
      <c r="CX175" s="28"/>
      <c r="CY175" s="28"/>
      <c r="CZ175" s="28"/>
      <c r="DA175" s="28"/>
      <c r="DB175" s="28"/>
      <c r="DC175" s="28"/>
      <c r="DD175" s="28"/>
      <c r="DE175" s="28"/>
      <c r="DF175" s="28"/>
      <c r="DG175" s="28"/>
    </row>
    <row r="176" spans="1:111">
      <c r="A176" t="s">
        <v>384</v>
      </c>
      <c r="B176" t="s">
        <v>410</v>
      </c>
      <c r="C176" t="s">
        <v>47</v>
      </c>
      <c r="D176" s="4">
        <f t="shared" si="2"/>
        <v>72</v>
      </c>
      <c r="H176" s="6">
        <v>72</v>
      </c>
      <c r="I176" s="6"/>
      <c r="J176" s="6"/>
      <c r="M176" s="6"/>
      <c r="N176" s="6"/>
      <c r="Z176" s="6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N176" s="28"/>
      <c r="CO176" s="28"/>
      <c r="CP176" s="28"/>
      <c r="CQ176" s="28"/>
      <c r="CR176" s="28"/>
      <c r="CS176" s="28"/>
      <c r="CT176" s="28"/>
      <c r="CU176" s="28"/>
      <c r="CV176" s="28"/>
      <c r="CW176" s="28"/>
      <c r="CX176" s="28"/>
      <c r="CY176" s="28"/>
      <c r="CZ176" s="28"/>
      <c r="DA176" s="28"/>
      <c r="DB176" s="28"/>
      <c r="DC176" s="28"/>
      <c r="DD176" s="28"/>
      <c r="DE176" s="28"/>
      <c r="DF176" s="28"/>
      <c r="DG176" s="28"/>
    </row>
    <row r="177" spans="1:111">
      <c r="A177" t="s">
        <v>387</v>
      </c>
      <c r="B177" t="s">
        <v>726</v>
      </c>
      <c r="C177" t="s">
        <v>58</v>
      </c>
      <c r="D177" s="4">
        <f t="shared" si="2"/>
        <v>72</v>
      </c>
      <c r="AL177" s="28"/>
      <c r="AM177" s="28">
        <v>72</v>
      </c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8"/>
      <c r="CC177" s="28"/>
      <c r="CD177" s="28"/>
      <c r="CE177" s="28"/>
      <c r="CF177" s="28"/>
      <c r="CG177" s="28"/>
      <c r="CH177" s="28"/>
      <c r="CI177" s="28"/>
      <c r="CJ177" s="28"/>
      <c r="CK177" s="28"/>
      <c r="CL177" s="28"/>
      <c r="CM177" s="28"/>
      <c r="CN177" s="28"/>
      <c r="CO177" s="28"/>
      <c r="CP177" s="28"/>
      <c r="CQ177" s="28"/>
      <c r="CR177" s="28"/>
      <c r="CS177" s="28"/>
      <c r="CT177" s="28"/>
      <c r="CU177" s="28"/>
      <c r="CV177" s="28"/>
      <c r="CW177" s="28"/>
      <c r="CX177" s="28"/>
      <c r="CY177" s="28"/>
      <c r="CZ177" s="28"/>
      <c r="DA177" s="28"/>
      <c r="DB177" s="28"/>
      <c r="DC177" s="28"/>
      <c r="DD177" s="28"/>
      <c r="DE177" s="28"/>
      <c r="DF177" s="28"/>
      <c r="DG177" s="28"/>
    </row>
    <row r="178" spans="1:111">
      <c r="A178" t="s">
        <v>389</v>
      </c>
      <c r="B178" t="s">
        <v>750</v>
      </c>
      <c r="C178" t="s">
        <v>128</v>
      </c>
      <c r="D178" s="4">
        <f t="shared" si="2"/>
        <v>72</v>
      </c>
      <c r="AO178" s="28">
        <v>72</v>
      </c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  <c r="BT178" s="28"/>
      <c r="BU178" s="28"/>
      <c r="BV178" s="28"/>
      <c r="BW178" s="28"/>
      <c r="BX178" s="28"/>
      <c r="BY178" s="28"/>
      <c r="BZ178" s="28"/>
      <c r="CA178" s="28"/>
      <c r="CB178" s="28"/>
      <c r="CC178" s="28"/>
      <c r="CD178" s="28"/>
      <c r="CE178" s="28"/>
      <c r="CF178" s="28"/>
      <c r="CG178" s="28"/>
      <c r="CH178" s="28"/>
      <c r="CI178" s="28"/>
      <c r="CJ178" s="28"/>
      <c r="CK178" s="28"/>
      <c r="CL178" s="28"/>
      <c r="CM178" s="28"/>
      <c r="CN178" s="28"/>
      <c r="CO178" s="28"/>
      <c r="CP178" s="28"/>
      <c r="CQ178" s="28"/>
      <c r="CR178" s="28"/>
      <c r="CS178" s="28"/>
      <c r="CT178" s="28"/>
      <c r="CU178" s="28"/>
      <c r="CV178" s="28"/>
      <c r="CW178" s="28"/>
      <c r="CX178" s="28"/>
      <c r="CY178" s="28"/>
      <c r="CZ178" s="28"/>
      <c r="DA178" s="28"/>
      <c r="DB178" s="28"/>
      <c r="DC178" s="28"/>
      <c r="DD178" s="28"/>
      <c r="DE178" s="28"/>
      <c r="DF178" s="28"/>
      <c r="DG178" s="28"/>
    </row>
    <row r="179" spans="1:111">
      <c r="A179" t="s">
        <v>391</v>
      </c>
      <c r="B179" t="s">
        <v>417</v>
      </c>
      <c r="C179" t="s">
        <v>418</v>
      </c>
      <c r="D179" s="4">
        <f t="shared" si="2"/>
        <v>66</v>
      </c>
      <c r="F179" s="6">
        <v>66</v>
      </c>
      <c r="G179" s="6"/>
      <c r="H179" s="6"/>
      <c r="I179" s="6"/>
      <c r="J179" s="6"/>
      <c r="M179" s="6"/>
      <c r="N179" s="6"/>
      <c r="Z179" s="6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  <c r="BY179" s="28"/>
      <c r="BZ179" s="28"/>
      <c r="CA179" s="28"/>
      <c r="CB179" s="28"/>
      <c r="CC179" s="28"/>
      <c r="CD179" s="28"/>
      <c r="CE179" s="28"/>
      <c r="CF179" s="28"/>
      <c r="CG179" s="28"/>
      <c r="CH179" s="28"/>
      <c r="CI179" s="28"/>
      <c r="CJ179" s="28"/>
      <c r="CK179" s="28"/>
      <c r="CL179" s="28"/>
      <c r="CM179" s="28"/>
      <c r="CN179" s="28"/>
      <c r="CO179" s="28"/>
      <c r="CP179" s="28"/>
      <c r="CQ179" s="28"/>
      <c r="CR179" s="28"/>
      <c r="CS179" s="28"/>
      <c r="CT179" s="28"/>
      <c r="CU179" s="28"/>
      <c r="CV179" s="28"/>
      <c r="CW179" s="28"/>
      <c r="CX179" s="28"/>
      <c r="CY179" s="28"/>
      <c r="CZ179" s="28"/>
      <c r="DA179" s="28"/>
      <c r="DB179" s="28"/>
      <c r="DC179" s="28"/>
      <c r="DD179" s="28"/>
      <c r="DE179" s="28"/>
      <c r="DF179" s="28"/>
      <c r="DG179" s="28"/>
    </row>
    <row r="180" spans="1:111">
      <c r="A180" t="s">
        <v>392</v>
      </c>
      <c r="B180" t="s">
        <v>929</v>
      </c>
      <c r="C180" t="s">
        <v>483</v>
      </c>
      <c r="D180" s="4">
        <f t="shared" si="2"/>
        <v>66</v>
      </c>
      <c r="AL180" s="28"/>
      <c r="AM180" s="28">
        <v>66</v>
      </c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  <c r="BT180" s="28"/>
      <c r="BU180" s="28"/>
      <c r="BV180" s="28"/>
      <c r="BW180" s="28"/>
      <c r="BX180" s="28"/>
      <c r="BY180" s="28"/>
      <c r="BZ180" s="28"/>
      <c r="CA180" s="28"/>
      <c r="CB180" s="28"/>
      <c r="CC180" s="28"/>
      <c r="CD180" s="28"/>
      <c r="CE180" s="28"/>
      <c r="CF180" s="28"/>
      <c r="CG180" s="28"/>
      <c r="CH180" s="28"/>
      <c r="CI180" s="28"/>
      <c r="CJ180" s="28"/>
      <c r="CK180" s="28"/>
      <c r="CL180" s="28"/>
      <c r="CM180" s="28"/>
      <c r="CN180" s="28"/>
      <c r="CO180" s="28"/>
      <c r="CP180" s="28"/>
      <c r="CQ180" s="28"/>
      <c r="CR180" s="28"/>
      <c r="CS180" s="28"/>
      <c r="CT180" s="28"/>
      <c r="CU180" s="28"/>
      <c r="CV180" s="28"/>
      <c r="CW180" s="28"/>
      <c r="CX180" s="28"/>
      <c r="CY180" s="28"/>
      <c r="CZ180" s="28"/>
      <c r="DA180" s="28"/>
      <c r="DB180" s="28"/>
      <c r="DC180" s="28"/>
      <c r="DD180" s="28"/>
      <c r="DE180" s="28"/>
      <c r="DF180" s="28"/>
      <c r="DG180" s="28"/>
    </row>
    <row r="181" spans="1:111">
      <c r="A181" t="s">
        <v>393</v>
      </c>
      <c r="B181" t="s">
        <v>382</v>
      </c>
      <c r="C181" t="s">
        <v>128</v>
      </c>
      <c r="D181" s="4">
        <f t="shared" si="2"/>
        <v>64</v>
      </c>
      <c r="F181" s="6"/>
      <c r="G181" s="6"/>
      <c r="H181" s="6"/>
      <c r="I181" s="6"/>
      <c r="J181" s="6"/>
      <c r="M181" s="6"/>
      <c r="N181" s="6">
        <v>64</v>
      </c>
      <c r="Z181" s="6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  <c r="BY181" s="28"/>
      <c r="BZ181" s="28"/>
      <c r="CA181" s="28"/>
      <c r="CB181" s="28"/>
      <c r="CC181" s="28"/>
      <c r="CD181" s="28"/>
      <c r="CE181" s="28"/>
      <c r="CF181" s="28"/>
      <c r="CG181" s="28"/>
      <c r="CH181" s="28"/>
      <c r="CI181" s="28"/>
      <c r="CJ181" s="28"/>
      <c r="CK181" s="28"/>
      <c r="CL181" s="28"/>
      <c r="CM181" s="28"/>
      <c r="CN181" s="28"/>
      <c r="CO181" s="28"/>
      <c r="CP181" s="28"/>
      <c r="CQ181" s="28"/>
      <c r="CR181" s="28"/>
      <c r="CS181" s="28"/>
      <c r="CT181" s="28"/>
      <c r="CU181" s="28"/>
      <c r="CV181" s="28"/>
      <c r="CW181" s="28"/>
      <c r="CX181" s="28"/>
      <c r="CY181" s="28"/>
      <c r="CZ181" s="28"/>
      <c r="DA181" s="28"/>
      <c r="DB181" s="28"/>
      <c r="DC181" s="28"/>
      <c r="DD181" s="28"/>
      <c r="DE181" s="28"/>
      <c r="DF181" s="28"/>
      <c r="DG181" s="28"/>
    </row>
    <row r="182" spans="1:111">
      <c r="A182" t="s">
        <v>394</v>
      </c>
      <c r="B182" t="s">
        <v>933</v>
      </c>
      <c r="C182" t="s">
        <v>116</v>
      </c>
      <c r="D182" s="4">
        <f t="shared" si="2"/>
        <v>64</v>
      </c>
      <c r="AL182" s="28">
        <v>64</v>
      </c>
      <c r="AM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  <c r="CD182" s="28"/>
      <c r="CE182" s="28"/>
      <c r="CF182" s="28"/>
      <c r="CG182" s="28"/>
      <c r="CH182" s="28"/>
      <c r="CI182" s="28"/>
      <c r="CJ182" s="28"/>
      <c r="CK182" s="28"/>
      <c r="CL182" s="28"/>
      <c r="CM182" s="28"/>
      <c r="CN182" s="28"/>
      <c r="CO182" s="28"/>
      <c r="CP182" s="28"/>
      <c r="CQ182" s="28"/>
      <c r="CR182" s="28"/>
      <c r="CS182" s="28"/>
      <c r="CT182" s="28"/>
      <c r="CU182" s="28"/>
      <c r="CV182" s="28"/>
      <c r="CW182" s="28"/>
      <c r="CX182" s="28"/>
      <c r="CY182" s="28"/>
      <c r="CZ182" s="28"/>
      <c r="DA182" s="28"/>
      <c r="DB182" s="28"/>
      <c r="DC182" s="28"/>
      <c r="DD182" s="28"/>
      <c r="DE182" s="28"/>
      <c r="DF182" s="28"/>
      <c r="DG182" s="28"/>
    </row>
    <row r="183" spans="1:111">
      <c r="A183" t="s">
        <v>397</v>
      </c>
      <c r="B183" t="s">
        <v>1054</v>
      </c>
      <c r="C183" t="s">
        <v>1055</v>
      </c>
      <c r="D183" s="4">
        <f t="shared" si="2"/>
        <v>64</v>
      </c>
      <c r="AO183" s="28">
        <v>64</v>
      </c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8"/>
      <c r="CD183" s="28"/>
      <c r="CE183" s="28"/>
      <c r="CF183" s="28"/>
      <c r="CG183" s="28"/>
      <c r="CH183" s="28"/>
      <c r="CI183" s="28"/>
      <c r="CJ183" s="28"/>
      <c r="CK183" s="28"/>
      <c r="CL183" s="28"/>
      <c r="CM183" s="28"/>
      <c r="CN183" s="28"/>
      <c r="CO183" s="28"/>
      <c r="CP183" s="28"/>
      <c r="CQ183" s="28"/>
      <c r="CR183" s="28"/>
      <c r="CS183" s="28"/>
      <c r="CT183" s="28"/>
      <c r="CU183" s="28"/>
      <c r="CV183" s="28"/>
      <c r="CW183" s="28"/>
      <c r="CX183" s="28"/>
      <c r="CY183" s="28"/>
      <c r="CZ183" s="28"/>
      <c r="DA183" s="28"/>
      <c r="DB183" s="28"/>
      <c r="DC183" s="28"/>
      <c r="DD183" s="28"/>
      <c r="DE183" s="28"/>
      <c r="DF183" s="28"/>
      <c r="DG183" s="28"/>
    </row>
    <row r="184" spans="1:111">
      <c r="A184" t="s">
        <v>399</v>
      </c>
      <c r="B184" t="s">
        <v>143</v>
      </c>
      <c r="C184" t="s">
        <v>144</v>
      </c>
      <c r="D184" s="4">
        <f t="shared" si="2"/>
        <v>63</v>
      </c>
      <c r="F184" s="6"/>
      <c r="G184" s="6"/>
      <c r="H184" s="6"/>
      <c r="I184" s="6"/>
      <c r="J184" s="6"/>
      <c r="M184" s="6"/>
      <c r="N184" s="6"/>
      <c r="Z184" s="6">
        <v>63</v>
      </c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  <c r="CC184" s="28"/>
      <c r="CD184" s="28"/>
      <c r="CE184" s="28"/>
      <c r="CF184" s="28"/>
      <c r="CG184" s="28"/>
      <c r="CH184" s="28"/>
      <c r="CI184" s="28"/>
      <c r="CJ184" s="28"/>
      <c r="CK184" s="28"/>
      <c r="CL184" s="28"/>
      <c r="CM184" s="28"/>
      <c r="CN184" s="28"/>
      <c r="CO184" s="28"/>
      <c r="CP184" s="28"/>
      <c r="CQ184" s="28"/>
      <c r="CR184" s="28"/>
      <c r="CS184" s="28"/>
      <c r="CT184" s="28"/>
      <c r="CU184" s="28"/>
      <c r="CV184" s="28"/>
      <c r="CW184" s="28"/>
      <c r="CX184" s="28"/>
      <c r="CY184" s="28"/>
      <c r="CZ184" s="28"/>
      <c r="DA184" s="28"/>
      <c r="DB184" s="28"/>
      <c r="DC184" s="28"/>
      <c r="DD184" s="28"/>
      <c r="DE184" s="28"/>
      <c r="DF184" s="28"/>
      <c r="DG184" s="28"/>
    </row>
    <row r="185" spans="1:111">
      <c r="A185" t="s">
        <v>401</v>
      </c>
      <c r="B185" t="s">
        <v>428</v>
      </c>
      <c r="C185" t="s">
        <v>153</v>
      </c>
      <c r="D185" s="4">
        <f t="shared" si="2"/>
        <v>60</v>
      </c>
      <c r="F185" s="6">
        <v>60</v>
      </c>
      <c r="G185" s="6"/>
      <c r="H185" s="6"/>
      <c r="I185" s="6"/>
      <c r="J185" s="6"/>
      <c r="M185" s="6"/>
      <c r="N185" s="6"/>
      <c r="Z185" s="6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  <c r="CC185" s="28"/>
      <c r="CD185" s="28"/>
      <c r="CE185" s="28"/>
      <c r="CF185" s="28"/>
      <c r="CG185" s="28"/>
      <c r="CH185" s="28"/>
      <c r="CI185" s="28"/>
      <c r="CJ185" s="28"/>
      <c r="CK185" s="28"/>
      <c r="CL185" s="28"/>
      <c r="CM185" s="28"/>
      <c r="CN185" s="28"/>
      <c r="CO185" s="28"/>
      <c r="CP185" s="28"/>
      <c r="CQ185" s="28"/>
      <c r="CR185" s="28"/>
      <c r="CS185" s="28"/>
      <c r="CT185" s="28"/>
      <c r="CU185" s="28"/>
      <c r="CV185" s="28"/>
      <c r="CW185" s="28"/>
      <c r="CX185" s="28"/>
      <c r="CY185" s="28"/>
      <c r="CZ185" s="28"/>
      <c r="DA185" s="28"/>
      <c r="DB185" s="28"/>
      <c r="DC185" s="28"/>
      <c r="DD185" s="28"/>
      <c r="DE185" s="28"/>
      <c r="DF185" s="28"/>
      <c r="DG185" s="28"/>
    </row>
    <row r="186" spans="1:111">
      <c r="A186" t="s">
        <v>404</v>
      </c>
      <c r="B186" t="s">
        <v>861</v>
      </c>
      <c r="C186" t="s">
        <v>53</v>
      </c>
      <c r="D186" s="4">
        <f t="shared" si="2"/>
        <v>60</v>
      </c>
      <c r="AE186" s="28"/>
      <c r="AF186" s="28">
        <v>60</v>
      </c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  <c r="BT186" s="28"/>
      <c r="BU186" s="28"/>
      <c r="BV186" s="28"/>
      <c r="BW186" s="28"/>
      <c r="BX186" s="28"/>
      <c r="BY186" s="28"/>
      <c r="BZ186" s="28"/>
      <c r="CA186" s="28"/>
      <c r="CB186" s="28"/>
      <c r="CC186" s="28"/>
      <c r="CD186" s="28"/>
      <c r="CE186" s="28"/>
      <c r="CF186" s="28"/>
      <c r="CG186" s="28"/>
      <c r="CH186" s="28"/>
      <c r="CI186" s="28"/>
      <c r="CJ186" s="28"/>
      <c r="CK186" s="28"/>
      <c r="CL186" s="28"/>
      <c r="CM186" s="28"/>
      <c r="CN186" s="28"/>
      <c r="CO186" s="28"/>
      <c r="CP186" s="28"/>
      <c r="CQ186" s="28"/>
      <c r="CR186" s="28"/>
      <c r="CS186" s="28"/>
      <c r="CT186" s="28"/>
      <c r="CU186" s="28"/>
      <c r="CV186" s="28"/>
      <c r="CW186" s="28"/>
      <c r="CX186" s="28"/>
      <c r="CY186" s="28"/>
      <c r="CZ186" s="28"/>
      <c r="DA186" s="28"/>
      <c r="DB186" s="28"/>
      <c r="DC186" s="28"/>
      <c r="DD186" s="28"/>
      <c r="DE186" s="28"/>
      <c r="DF186" s="28"/>
      <c r="DG186" s="28"/>
    </row>
    <row r="187" spans="1:111">
      <c r="A187" t="s">
        <v>406</v>
      </c>
      <c r="B187" t="s">
        <v>1026</v>
      </c>
      <c r="C187" t="s">
        <v>1011</v>
      </c>
      <c r="D187" s="4">
        <f t="shared" si="2"/>
        <v>56</v>
      </c>
      <c r="AO187" s="28"/>
      <c r="AP187" s="28"/>
      <c r="AQ187" s="28"/>
      <c r="AR187" s="28">
        <v>56</v>
      </c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  <c r="BT187" s="28"/>
      <c r="BU187" s="28"/>
      <c r="BV187" s="28"/>
      <c r="BW187" s="28"/>
      <c r="BX187" s="28"/>
      <c r="BY187" s="28"/>
      <c r="BZ187" s="28"/>
      <c r="CA187" s="28"/>
      <c r="CB187" s="28"/>
      <c r="CC187" s="28"/>
      <c r="CD187" s="28"/>
      <c r="CE187" s="28"/>
      <c r="CF187" s="28"/>
      <c r="CG187" s="28"/>
      <c r="CH187" s="28"/>
      <c r="CI187" s="28"/>
      <c r="CJ187" s="28"/>
      <c r="CK187" s="28"/>
      <c r="CL187" s="28"/>
      <c r="CM187" s="28"/>
      <c r="CN187" s="28"/>
      <c r="CO187" s="28"/>
      <c r="CP187" s="28"/>
      <c r="CQ187" s="28"/>
      <c r="CR187" s="28"/>
      <c r="CS187" s="28"/>
      <c r="CT187" s="28"/>
      <c r="CU187" s="28"/>
      <c r="CV187" s="28"/>
      <c r="CW187" s="28"/>
      <c r="CX187" s="28"/>
      <c r="CY187" s="28"/>
      <c r="CZ187" s="28"/>
      <c r="DA187" s="28"/>
      <c r="DB187" s="28"/>
      <c r="DC187" s="28"/>
      <c r="DD187" s="28"/>
      <c r="DE187" s="28"/>
      <c r="DF187" s="28"/>
      <c r="DG187" s="28"/>
    </row>
    <row r="188" spans="1:111">
      <c r="A188" t="s">
        <v>408</v>
      </c>
      <c r="B188" t="s">
        <v>430</v>
      </c>
      <c r="C188" t="s">
        <v>50</v>
      </c>
      <c r="D188" s="4">
        <f t="shared" si="2"/>
        <v>56</v>
      </c>
      <c r="F188" s="6"/>
      <c r="G188" s="6"/>
      <c r="H188" s="6">
        <v>56</v>
      </c>
      <c r="I188" s="6"/>
      <c r="J188" s="6"/>
      <c r="M188" s="6"/>
      <c r="N188" s="6"/>
      <c r="Z188" s="6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  <c r="BY188" s="28"/>
      <c r="BZ188" s="28"/>
      <c r="CA188" s="28"/>
      <c r="CB188" s="28"/>
      <c r="CC188" s="28"/>
      <c r="CD188" s="28"/>
      <c r="CE188" s="28"/>
      <c r="CF188" s="28"/>
      <c r="CG188" s="28"/>
      <c r="CH188" s="28"/>
      <c r="CI188" s="28"/>
      <c r="CJ188" s="28"/>
      <c r="CK188" s="28"/>
      <c r="CL188" s="28"/>
      <c r="CM188" s="28"/>
      <c r="CN188" s="28"/>
      <c r="CO188" s="28"/>
      <c r="CP188" s="28"/>
      <c r="CQ188" s="28"/>
      <c r="CR188" s="28"/>
      <c r="CS188" s="28"/>
      <c r="CT188" s="28"/>
      <c r="CU188" s="28"/>
      <c r="CV188" s="28"/>
      <c r="CW188" s="28"/>
      <c r="CX188" s="28"/>
      <c r="CY188" s="28"/>
      <c r="CZ188" s="28"/>
      <c r="DA188" s="28"/>
      <c r="DB188" s="28"/>
      <c r="DC188" s="28"/>
      <c r="DD188" s="28"/>
      <c r="DE188" s="28"/>
      <c r="DF188" s="28"/>
      <c r="DG188" s="28"/>
    </row>
    <row r="189" spans="1:111">
      <c r="A189" t="s">
        <v>409</v>
      </c>
      <c r="B189" t="s">
        <v>400</v>
      </c>
      <c r="C189" t="s">
        <v>261</v>
      </c>
      <c r="D189" s="4">
        <f t="shared" si="2"/>
        <v>56</v>
      </c>
      <c r="F189" s="6"/>
      <c r="G189" s="6"/>
      <c r="H189" s="6"/>
      <c r="I189" s="6"/>
      <c r="J189" s="6"/>
      <c r="M189" s="6"/>
      <c r="N189" s="6">
        <v>56</v>
      </c>
      <c r="Z189" s="6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  <c r="BT189" s="28"/>
      <c r="BU189" s="28"/>
      <c r="BV189" s="28"/>
      <c r="BW189" s="28"/>
      <c r="BX189" s="28"/>
      <c r="BY189" s="28"/>
      <c r="BZ189" s="28"/>
      <c r="CA189" s="28"/>
      <c r="CB189" s="28"/>
      <c r="CC189" s="28"/>
      <c r="CD189" s="28"/>
      <c r="CE189" s="28"/>
      <c r="CF189" s="28"/>
      <c r="CG189" s="28"/>
      <c r="CH189" s="28"/>
      <c r="CI189" s="28"/>
      <c r="CJ189" s="28"/>
      <c r="CK189" s="28"/>
      <c r="CL189" s="28"/>
      <c r="CM189" s="28"/>
      <c r="CN189" s="28"/>
      <c r="CO189" s="28"/>
      <c r="CP189" s="28"/>
      <c r="CQ189" s="28"/>
      <c r="CR189" s="28"/>
      <c r="CS189" s="28"/>
      <c r="CT189" s="28"/>
      <c r="CU189" s="28"/>
      <c r="CV189" s="28"/>
      <c r="CW189" s="28"/>
      <c r="CX189" s="28"/>
      <c r="CY189" s="28"/>
      <c r="CZ189" s="28"/>
      <c r="DA189" s="28"/>
      <c r="DB189" s="28"/>
      <c r="DC189" s="28"/>
      <c r="DD189" s="28"/>
      <c r="DE189" s="28"/>
      <c r="DF189" s="28"/>
      <c r="DG189" s="28"/>
    </row>
    <row r="190" spans="1:111">
      <c r="A190" t="s">
        <v>411</v>
      </c>
      <c r="B190" t="s">
        <v>913</v>
      </c>
      <c r="C190" t="s">
        <v>469</v>
      </c>
      <c r="D190" s="4">
        <f t="shared" si="2"/>
        <v>56</v>
      </c>
      <c r="AD190" s="28"/>
      <c r="AE190" s="28"/>
      <c r="AF190" s="28"/>
      <c r="AG190" s="28"/>
      <c r="AH190" s="28"/>
      <c r="AI190" s="28"/>
      <c r="AJ190" s="28"/>
      <c r="AK190" s="28">
        <v>56</v>
      </c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8"/>
      <c r="CD190" s="28"/>
      <c r="CE190" s="28"/>
      <c r="CF190" s="28"/>
      <c r="CG190" s="28"/>
      <c r="CH190" s="28"/>
      <c r="CI190" s="28"/>
      <c r="CJ190" s="28"/>
      <c r="CK190" s="28"/>
      <c r="CL190" s="28"/>
      <c r="CM190" s="28"/>
      <c r="CN190" s="28"/>
      <c r="CO190" s="28"/>
      <c r="CP190" s="28"/>
      <c r="CQ190" s="28"/>
      <c r="CR190" s="28"/>
      <c r="CS190" s="28"/>
      <c r="CT190" s="28"/>
      <c r="CU190" s="28"/>
      <c r="CV190" s="28"/>
      <c r="CW190" s="28"/>
      <c r="CX190" s="28"/>
      <c r="CY190" s="28"/>
      <c r="CZ190" s="28"/>
      <c r="DA190" s="28"/>
      <c r="DB190" s="28"/>
      <c r="DC190" s="28"/>
      <c r="DD190" s="28"/>
      <c r="DE190" s="28"/>
      <c r="DF190" s="28"/>
      <c r="DG190" s="28"/>
    </row>
    <row r="191" spans="1:111">
      <c r="A191" t="s">
        <v>413</v>
      </c>
      <c r="B191" t="s">
        <v>437</v>
      </c>
      <c r="C191" s="1" t="s">
        <v>264</v>
      </c>
      <c r="D191" s="4">
        <f t="shared" si="2"/>
        <v>56</v>
      </c>
      <c r="M191" s="6">
        <v>56</v>
      </c>
      <c r="N191" s="6"/>
      <c r="Z191" s="6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  <c r="BT191" s="28"/>
      <c r="BU191" s="28"/>
      <c r="BV191" s="28"/>
      <c r="BW191" s="28"/>
      <c r="BX191" s="28"/>
      <c r="BY191" s="28"/>
      <c r="BZ191" s="28"/>
      <c r="CA191" s="28"/>
      <c r="CB191" s="28"/>
      <c r="CC191" s="28"/>
      <c r="CD191" s="28"/>
      <c r="CE191" s="28"/>
      <c r="CF191" s="28"/>
      <c r="CG191" s="28"/>
      <c r="CH191" s="28"/>
      <c r="CI191" s="28"/>
      <c r="CJ191" s="28"/>
      <c r="CK191" s="28"/>
      <c r="CL191" s="28"/>
      <c r="CM191" s="28"/>
      <c r="CN191" s="28"/>
      <c r="CO191" s="28"/>
      <c r="CP191" s="28"/>
      <c r="CQ191" s="28"/>
      <c r="CR191" s="28"/>
      <c r="CS191" s="28"/>
      <c r="CT191" s="28"/>
      <c r="CU191" s="28"/>
      <c r="CV191" s="28"/>
      <c r="CW191" s="28"/>
      <c r="CX191" s="28"/>
      <c r="CY191" s="28"/>
      <c r="CZ191" s="28"/>
      <c r="DA191" s="28"/>
      <c r="DB191" s="28"/>
      <c r="DC191" s="28"/>
      <c r="DD191" s="28"/>
      <c r="DE191" s="28"/>
      <c r="DF191" s="28"/>
      <c r="DG191" s="28"/>
    </row>
    <row r="192" spans="1:111">
      <c r="A192" t="s">
        <v>415</v>
      </c>
      <c r="B192" t="s">
        <v>434</v>
      </c>
      <c r="C192" t="s">
        <v>435</v>
      </c>
      <c r="D192" s="4">
        <f t="shared" si="2"/>
        <v>56</v>
      </c>
      <c r="H192" s="6">
        <v>32</v>
      </c>
      <c r="I192" s="6"/>
      <c r="J192" s="6">
        <v>24</v>
      </c>
      <c r="M192" s="6"/>
      <c r="N192" s="6"/>
      <c r="Z192" s="6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  <c r="BT192" s="28"/>
      <c r="BU192" s="28"/>
      <c r="BV192" s="28"/>
      <c r="BW192" s="28"/>
      <c r="BX192" s="28"/>
      <c r="BY192" s="28"/>
      <c r="BZ192" s="28"/>
      <c r="CA192" s="28"/>
      <c r="CB192" s="28"/>
      <c r="CC192" s="28"/>
      <c r="CD192" s="28"/>
      <c r="CE192" s="28"/>
      <c r="CF192" s="28"/>
      <c r="CG192" s="28"/>
      <c r="CH192" s="28"/>
      <c r="CI192" s="28"/>
      <c r="CJ192" s="28"/>
      <c r="CK192" s="28"/>
      <c r="CL192" s="28"/>
      <c r="CM192" s="28"/>
      <c r="CN192" s="28"/>
      <c r="CO192" s="28"/>
      <c r="CP192" s="28"/>
      <c r="CQ192" s="28"/>
      <c r="CR192" s="28"/>
      <c r="CS192" s="28"/>
      <c r="CT192" s="28"/>
      <c r="CU192" s="28"/>
      <c r="CV192" s="28"/>
      <c r="CW192" s="28"/>
      <c r="CX192" s="28"/>
      <c r="CY192" s="28"/>
      <c r="CZ192" s="28"/>
      <c r="DA192" s="28"/>
      <c r="DB192" s="28"/>
      <c r="DC192" s="28"/>
      <c r="DD192" s="28"/>
      <c r="DE192" s="28"/>
      <c r="DF192" s="28"/>
      <c r="DG192" s="28"/>
    </row>
    <row r="193" spans="1:111">
      <c r="A193" t="s">
        <v>416</v>
      </c>
      <c r="B193" t="s">
        <v>862</v>
      </c>
      <c r="C193" t="s">
        <v>110</v>
      </c>
      <c r="D193" s="4">
        <f t="shared" si="2"/>
        <v>54</v>
      </c>
      <c r="AE193" s="28"/>
      <c r="AF193" s="28">
        <v>54</v>
      </c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  <c r="BT193" s="28"/>
      <c r="BU193" s="28"/>
      <c r="BV193" s="28"/>
      <c r="BW193" s="28"/>
      <c r="BX193" s="28"/>
      <c r="BY193" s="28"/>
      <c r="BZ193" s="28"/>
      <c r="CA193" s="28"/>
      <c r="CB193" s="28"/>
      <c r="CC193" s="28"/>
      <c r="CD193" s="28"/>
      <c r="CE193" s="28"/>
      <c r="CF193" s="28"/>
      <c r="CG193" s="28"/>
      <c r="CH193" s="28"/>
      <c r="CI193" s="28"/>
      <c r="CJ193" s="28"/>
      <c r="CK193" s="28"/>
      <c r="CL193" s="28"/>
      <c r="CM193" s="28"/>
      <c r="CN193" s="28"/>
      <c r="CO193" s="28"/>
      <c r="CP193" s="28"/>
      <c r="CQ193" s="28"/>
      <c r="CR193" s="28"/>
      <c r="CS193" s="28"/>
      <c r="CT193" s="28"/>
      <c r="CU193" s="28"/>
      <c r="CV193" s="28"/>
      <c r="CW193" s="28"/>
      <c r="CX193" s="28"/>
      <c r="CY193" s="28"/>
      <c r="CZ193" s="28"/>
      <c r="DA193" s="28"/>
      <c r="DB193" s="28"/>
      <c r="DC193" s="28"/>
      <c r="DD193" s="28"/>
      <c r="DE193" s="28"/>
      <c r="DF193" s="28"/>
      <c r="DG193" s="28"/>
    </row>
    <row r="194" spans="1:111">
      <c r="A194" t="s">
        <v>419</v>
      </c>
      <c r="B194" t="s">
        <v>440</v>
      </c>
      <c r="C194" t="s">
        <v>441</v>
      </c>
      <c r="D194" s="4">
        <f t="shared" si="2"/>
        <v>54</v>
      </c>
      <c r="G194" s="6">
        <v>54</v>
      </c>
      <c r="H194" s="6"/>
      <c r="I194" s="6"/>
      <c r="J194" s="6"/>
      <c r="M194" s="6"/>
      <c r="N194" s="6"/>
      <c r="Z194" s="6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  <c r="BT194" s="28"/>
      <c r="BU194" s="28"/>
      <c r="BV194" s="28"/>
      <c r="BW194" s="28"/>
      <c r="BX194" s="28"/>
      <c r="BY194" s="28"/>
      <c r="BZ194" s="28"/>
      <c r="CA194" s="28"/>
      <c r="CB194" s="28"/>
      <c r="CC194" s="28"/>
      <c r="CD194" s="28"/>
      <c r="CE194" s="28"/>
      <c r="CF194" s="28"/>
      <c r="CG194" s="28"/>
      <c r="CH194" s="28"/>
      <c r="CI194" s="28"/>
      <c r="CJ194" s="28"/>
      <c r="CK194" s="28"/>
      <c r="CL194" s="28"/>
      <c r="CM194" s="28"/>
      <c r="CN194" s="28"/>
      <c r="CO194" s="28"/>
      <c r="CP194" s="28"/>
      <c r="CQ194" s="28"/>
      <c r="CR194" s="28"/>
      <c r="CS194" s="28"/>
      <c r="CT194" s="28"/>
      <c r="CU194" s="28"/>
      <c r="CV194" s="28"/>
      <c r="CW194" s="28"/>
      <c r="CX194" s="28"/>
      <c r="CY194" s="28"/>
      <c r="CZ194" s="28"/>
      <c r="DA194" s="28"/>
      <c r="DB194" s="28"/>
      <c r="DC194" s="28"/>
      <c r="DD194" s="28"/>
      <c r="DE194" s="28"/>
      <c r="DF194" s="28"/>
      <c r="DG194" s="28"/>
    </row>
    <row r="195" spans="1:111">
      <c r="A195" t="s">
        <v>421</v>
      </c>
      <c r="B195" t="s">
        <v>951</v>
      </c>
      <c r="C195" t="s">
        <v>952</v>
      </c>
      <c r="D195" s="4">
        <f t="shared" si="2"/>
        <v>54</v>
      </c>
      <c r="AL195" s="28"/>
      <c r="AM195" s="28">
        <v>54</v>
      </c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  <c r="BT195" s="28"/>
      <c r="BU195" s="28"/>
      <c r="BV195" s="28"/>
      <c r="BW195" s="28"/>
      <c r="BX195" s="28"/>
      <c r="BY195" s="28"/>
      <c r="BZ195" s="28"/>
      <c r="CA195" s="28"/>
      <c r="CB195" s="28"/>
      <c r="CC195" s="28"/>
      <c r="CD195" s="28"/>
      <c r="CE195" s="28"/>
      <c r="CF195" s="28"/>
      <c r="CG195" s="28"/>
      <c r="CH195" s="28"/>
      <c r="CI195" s="28"/>
      <c r="CJ195" s="28"/>
      <c r="CK195" s="28"/>
      <c r="CL195" s="28"/>
      <c r="CM195" s="28"/>
      <c r="CN195" s="28"/>
      <c r="CO195" s="28"/>
      <c r="CP195" s="28"/>
      <c r="CQ195" s="28"/>
      <c r="CR195" s="28"/>
      <c r="CS195" s="28"/>
      <c r="CT195" s="28"/>
      <c r="CU195" s="28"/>
      <c r="CV195" s="28"/>
      <c r="CW195" s="28"/>
      <c r="CX195" s="28"/>
      <c r="CY195" s="28"/>
      <c r="CZ195" s="28"/>
      <c r="DA195" s="28"/>
      <c r="DB195" s="28"/>
      <c r="DC195" s="28"/>
      <c r="DD195" s="28"/>
      <c r="DE195" s="28"/>
      <c r="DF195" s="28"/>
      <c r="DG195" s="28"/>
    </row>
    <row r="196" spans="1:111">
      <c r="A196" t="s">
        <v>423</v>
      </c>
      <c r="B196" t="s">
        <v>869</v>
      </c>
      <c r="C196" t="s">
        <v>31</v>
      </c>
      <c r="D196" s="4">
        <f t="shared" si="2"/>
        <v>52</v>
      </c>
      <c r="AE196" s="28"/>
      <c r="AF196" s="28"/>
      <c r="AG196" s="28">
        <v>52</v>
      </c>
      <c r="AH196" s="28"/>
      <c r="AI196" s="28"/>
      <c r="AJ196" s="28"/>
      <c r="AK196" s="28"/>
      <c r="AL196" s="28"/>
      <c r="AM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  <c r="BT196" s="28"/>
      <c r="BU196" s="28"/>
      <c r="BV196" s="28"/>
      <c r="BW196" s="28"/>
      <c r="BX196" s="28"/>
      <c r="BY196" s="28"/>
      <c r="BZ196" s="28"/>
      <c r="CA196" s="28"/>
      <c r="CB196" s="28"/>
      <c r="CC196" s="28"/>
      <c r="CD196" s="28"/>
      <c r="CE196" s="28"/>
      <c r="CF196" s="28"/>
      <c r="CG196" s="28"/>
      <c r="CH196" s="28"/>
      <c r="CI196" s="28"/>
      <c r="CJ196" s="28"/>
      <c r="CK196" s="28"/>
      <c r="CL196" s="28"/>
      <c r="CM196" s="28"/>
      <c r="CN196" s="28"/>
      <c r="CO196" s="28"/>
      <c r="CP196" s="28"/>
      <c r="CQ196" s="28"/>
      <c r="CR196" s="28"/>
      <c r="CS196" s="28"/>
      <c r="CT196" s="28"/>
      <c r="CU196" s="28"/>
      <c r="CV196" s="28"/>
      <c r="CW196" s="28"/>
      <c r="CX196" s="28"/>
      <c r="CY196" s="28"/>
      <c r="CZ196" s="28"/>
      <c r="DA196" s="28"/>
      <c r="DB196" s="28"/>
      <c r="DC196" s="28"/>
      <c r="DD196" s="28"/>
      <c r="DE196" s="28"/>
      <c r="DF196" s="28"/>
      <c r="DG196" s="28"/>
    </row>
    <row r="197" spans="1:111">
      <c r="A197" t="s">
        <v>424</v>
      </c>
      <c r="B197" t="s">
        <v>453</v>
      </c>
      <c r="C197" t="s">
        <v>173</v>
      </c>
      <c r="D197" s="4">
        <f t="shared" ref="D197:D260" si="3">SUM(F197:BP197)</f>
        <v>52</v>
      </c>
      <c r="J197" s="6">
        <v>52</v>
      </c>
      <c r="M197" s="6"/>
      <c r="N197" s="6"/>
      <c r="Z197" s="6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  <c r="BT197" s="28"/>
      <c r="BU197" s="28"/>
      <c r="BV197" s="28"/>
      <c r="BW197" s="28"/>
      <c r="BX197" s="28"/>
      <c r="BY197" s="28"/>
      <c r="BZ197" s="28"/>
      <c r="CA197" s="28"/>
      <c r="CB197" s="28"/>
      <c r="CC197" s="28"/>
      <c r="CD197" s="28"/>
      <c r="CE197" s="28"/>
      <c r="CF197" s="28"/>
      <c r="CG197" s="28"/>
      <c r="CH197" s="28"/>
      <c r="CI197" s="28"/>
      <c r="CJ197" s="28"/>
      <c r="CK197" s="28"/>
      <c r="CL197" s="28"/>
      <c r="CM197" s="28"/>
      <c r="CN197" s="28"/>
      <c r="CO197" s="28"/>
      <c r="CP197" s="28"/>
      <c r="CQ197" s="28"/>
      <c r="CR197" s="28"/>
      <c r="CS197" s="28"/>
      <c r="CT197" s="28"/>
      <c r="CU197" s="28"/>
      <c r="CV197" s="28"/>
      <c r="CW197" s="28"/>
      <c r="CX197" s="28"/>
      <c r="CY197" s="28"/>
      <c r="CZ197" s="28"/>
      <c r="DA197" s="28"/>
      <c r="DB197" s="28"/>
      <c r="DC197" s="28"/>
      <c r="DD197" s="28"/>
      <c r="DE197" s="28"/>
      <c r="DF197" s="28"/>
      <c r="DG197" s="28"/>
    </row>
    <row r="198" spans="1:111">
      <c r="A198" t="s">
        <v>427</v>
      </c>
      <c r="B198" t="s">
        <v>334</v>
      </c>
      <c r="C198" t="s">
        <v>261</v>
      </c>
      <c r="D198" s="4">
        <f t="shared" si="3"/>
        <v>52</v>
      </c>
      <c r="F198" s="6"/>
      <c r="G198" s="6"/>
      <c r="H198" s="6"/>
      <c r="I198" s="6"/>
      <c r="J198" s="6"/>
      <c r="M198" s="6"/>
      <c r="N198" s="6">
        <v>52</v>
      </c>
      <c r="Z198" s="6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  <c r="BT198" s="28"/>
      <c r="BU198" s="28"/>
      <c r="BV198" s="28"/>
      <c r="BW198" s="28"/>
      <c r="BX198" s="28"/>
      <c r="BY198" s="28"/>
      <c r="BZ198" s="28"/>
      <c r="CA198" s="28"/>
      <c r="CB198" s="28"/>
      <c r="CC198" s="28"/>
      <c r="CD198" s="28"/>
      <c r="CE198" s="28"/>
      <c r="CF198" s="28"/>
      <c r="CG198" s="28"/>
      <c r="CH198" s="28"/>
      <c r="CI198" s="28"/>
      <c r="CJ198" s="28"/>
      <c r="CK198" s="28"/>
      <c r="CL198" s="28"/>
      <c r="CM198" s="28"/>
      <c r="CN198" s="28"/>
      <c r="CO198" s="28"/>
      <c r="CP198" s="28"/>
      <c r="CQ198" s="28"/>
      <c r="CR198" s="28"/>
      <c r="CS198" s="28"/>
      <c r="CT198" s="28"/>
      <c r="CU198" s="28"/>
      <c r="CV198" s="28"/>
      <c r="CW198" s="28"/>
      <c r="CX198" s="28"/>
      <c r="CY198" s="28"/>
      <c r="CZ198" s="28"/>
      <c r="DA198" s="28"/>
      <c r="DB198" s="28"/>
      <c r="DC198" s="28"/>
      <c r="DD198" s="28"/>
      <c r="DE198" s="28"/>
      <c r="DF198" s="28"/>
      <c r="DG198" s="28"/>
    </row>
    <row r="199" spans="1:111">
      <c r="A199" t="s">
        <v>429</v>
      </c>
      <c r="B199" t="s">
        <v>915</v>
      </c>
      <c r="C199" t="s">
        <v>101</v>
      </c>
      <c r="D199" s="4">
        <f t="shared" si="3"/>
        <v>52</v>
      </c>
      <c r="AD199" s="28"/>
      <c r="AE199" s="28"/>
      <c r="AF199" s="28"/>
      <c r="AG199" s="28"/>
      <c r="AH199" s="28"/>
      <c r="AI199" s="28"/>
      <c r="AJ199" s="28"/>
      <c r="AK199" s="28">
        <v>52</v>
      </c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28"/>
      <c r="BV199" s="28"/>
      <c r="BW199" s="28"/>
      <c r="BX199" s="28"/>
      <c r="BY199" s="28"/>
      <c r="BZ199" s="28"/>
      <c r="CA199" s="28"/>
      <c r="CB199" s="28"/>
      <c r="CC199" s="28"/>
      <c r="CD199" s="28"/>
      <c r="CE199" s="28"/>
      <c r="CF199" s="28"/>
      <c r="CG199" s="28"/>
      <c r="CH199" s="28"/>
      <c r="CI199" s="28"/>
      <c r="CJ199" s="28"/>
      <c r="CK199" s="28"/>
      <c r="CL199" s="28"/>
      <c r="CM199" s="28"/>
      <c r="CN199" s="28"/>
      <c r="CO199" s="28"/>
      <c r="CP199" s="28"/>
      <c r="CQ199" s="28"/>
      <c r="CR199" s="28"/>
      <c r="CS199" s="28"/>
      <c r="CT199" s="28"/>
      <c r="CU199" s="28"/>
      <c r="CV199" s="28"/>
      <c r="CW199" s="28"/>
      <c r="CX199" s="28"/>
      <c r="CY199" s="28"/>
      <c r="CZ199" s="28"/>
      <c r="DA199" s="28"/>
      <c r="DB199" s="28"/>
      <c r="DC199" s="28"/>
      <c r="DD199" s="28"/>
      <c r="DE199" s="28"/>
      <c r="DF199" s="28"/>
      <c r="DG199" s="28"/>
    </row>
    <row r="200" spans="1:111">
      <c r="A200" t="s">
        <v>431</v>
      </c>
      <c r="B200" t="s">
        <v>450</v>
      </c>
      <c r="C200" t="s">
        <v>451</v>
      </c>
      <c r="D200" s="4">
        <f t="shared" si="3"/>
        <v>52</v>
      </c>
      <c r="I200" s="6">
        <v>52</v>
      </c>
      <c r="J200" s="6"/>
      <c r="M200" s="6"/>
      <c r="N200" s="6"/>
      <c r="Z200" s="6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  <c r="BT200" s="28"/>
      <c r="BU200" s="28"/>
      <c r="BV200" s="28"/>
      <c r="BW200" s="28"/>
      <c r="BX200" s="28"/>
      <c r="BY200" s="28"/>
      <c r="BZ200" s="28"/>
      <c r="CA200" s="28"/>
      <c r="CB200" s="28"/>
      <c r="CC200" s="28"/>
      <c r="CD200" s="28"/>
      <c r="CE200" s="28"/>
      <c r="CF200" s="28"/>
      <c r="CG200" s="28"/>
      <c r="CH200" s="28"/>
      <c r="CI200" s="28"/>
      <c r="CJ200" s="28"/>
      <c r="CK200" s="28"/>
      <c r="CL200" s="28"/>
      <c r="CM200" s="28"/>
      <c r="CN200" s="28"/>
      <c r="CO200" s="28"/>
      <c r="CP200" s="28"/>
      <c r="CQ200" s="28"/>
      <c r="CR200" s="28"/>
      <c r="CS200" s="28"/>
      <c r="CT200" s="28"/>
      <c r="CU200" s="28"/>
      <c r="CV200" s="28"/>
      <c r="CW200" s="28"/>
      <c r="CX200" s="28"/>
      <c r="CY200" s="28"/>
      <c r="CZ200" s="28"/>
      <c r="DA200" s="28"/>
      <c r="DB200" s="28"/>
      <c r="DC200" s="28"/>
      <c r="DD200" s="28"/>
      <c r="DE200" s="28"/>
      <c r="DF200" s="28"/>
      <c r="DG200" s="28"/>
    </row>
    <row r="201" spans="1:111">
      <c r="A201" t="s">
        <v>432</v>
      </c>
      <c r="B201" s="29" t="s">
        <v>937</v>
      </c>
      <c r="C201" t="s">
        <v>116</v>
      </c>
      <c r="D201" s="4">
        <f t="shared" si="3"/>
        <v>52</v>
      </c>
      <c r="AL201" s="28">
        <v>52</v>
      </c>
      <c r="AM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8"/>
      <c r="BZ201" s="28"/>
      <c r="CA201" s="28"/>
      <c r="CB201" s="28"/>
      <c r="CC201" s="28"/>
      <c r="CD201" s="28"/>
      <c r="CE201" s="28"/>
      <c r="CF201" s="28"/>
      <c r="CG201" s="28"/>
      <c r="CH201" s="28"/>
      <c r="CI201" s="28"/>
      <c r="CJ201" s="28"/>
      <c r="CK201" s="28"/>
      <c r="CL201" s="28"/>
      <c r="CM201" s="28"/>
      <c r="CN201" s="28"/>
      <c r="CO201" s="28"/>
      <c r="CP201" s="28"/>
      <c r="CQ201" s="28"/>
      <c r="CR201" s="28"/>
      <c r="CS201" s="28"/>
      <c r="CT201" s="28"/>
      <c r="CU201" s="28"/>
      <c r="CV201" s="28"/>
      <c r="CW201" s="28"/>
      <c r="CX201" s="28"/>
      <c r="CY201" s="28"/>
      <c r="CZ201" s="28"/>
      <c r="DA201" s="28"/>
      <c r="DB201" s="28"/>
      <c r="DC201" s="28"/>
      <c r="DD201" s="28"/>
      <c r="DE201" s="28"/>
      <c r="DF201" s="28"/>
      <c r="DG201" s="28"/>
    </row>
    <row r="202" spans="1:111">
      <c r="A202" t="s">
        <v>433</v>
      </c>
      <c r="B202" t="s">
        <v>1056</v>
      </c>
      <c r="C202" t="s">
        <v>648</v>
      </c>
      <c r="D202" s="4">
        <f t="shared" si="3"/>
        <v>52</v>
      </c>
      <c r="AO202" s="28">
        <v>52</v>
      </c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  <c r="CG202" s="28"/>
      <c r="CH202" s="28"/>
      <c r="CI202" s="28"/>
      <c r="CJ202" s="28"/>
      <c r="CK202" s="28"/>
      <c r="CL202" s="28"/>
      <c r="CM202" s="28"/>
      <c r="CN202" s="28"/>
      <c r="CO202" s="28"/>
      <c r="CP202" s="28"/>
      <c r="CQ202" s="28"/>
      <c r="CR202" s="28"/>
      <c r="CS202" s="28"/>
      <c r="CT202" s="28"/>
      <c r="CU202" s="28"/>
      <c r="CV202" s="28"/>
      <c r="CW202" s="28"/>
      <c r="CX202" s="28"/>
      <c r="CY202" s="28"/>
      <c r="CZ202" s="28"/>
      <c r="DA202" s="28"/>
      <c r="DB202" s="28"/>
      <c r="DC202" s="28"/>
      <c r="DD202" s="28"/>
      <c r="DE202" s="28"/>
      <c r="DF202" s="28"/>
      <c r="DG202" s="28"/>
    </row>
    <row r="203" spans="1:111">
      <c r="A203" t="s">
        <v>436</v>
      </c>
      <c r="B203" t="s">
        <v>1027</v>
      </c>
      <c r="C203" t="s">
        <v>1041</v>
      </c>
      <c r="D203" s="4">
        <f t="shared" si="3"/>
        <v>48</v>
      </c>
      <c r="AO203" s="28"/>
      <c r="AP203" s="28"/>
      <c r="AQ203" s="28"/>
      <c r="AR203" s="28">
        <v>48</v>
      </c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  <c r="BY203" s="28"/>
      <c r="BZ203" s="28"/>
      <c r="CA203" s="28"/>
      <c r="CB203" s="28"/>
      <c r="CC203" s="28"/>
      <c r="CD203" s="28"/>
      <c r="CE203" s="28"/>
      <c r="CF203" s="28"/>
      <c r="CG203" s="28"/>
      <c r="CH203" s="28"/>
      <c r="CI203" s="28"/>
      <c r="CJ203" s="28"/>
      <c r="CK203" s="28"/>
      <c r="CL203" s="28"/>
      <c r="CM203" s="28"/>
      <c r="CN203" s="28"/>
      <c r="CO203" s="28"/>
      <c r="CP203" s="28"/>
      <c r="CQ203" s="28"/>
      <c r="CR203" s="28"/>
      <c r="CS203" s="28"/>
      <c r="CT203" s="28"/>
      <c r="CU203" s="28"/>
      <c r="CV203" s="28"/>
      <c r="CW203" s="28"/>
      <c r="CX203" s="28"/>
      <c r="CY203" s="28"/>
      <c r="CZ203" s="28"/>
      <c r="DA203" s="28"/>
      <c r="DB203" s="28"/>
      <c r="DC203" s="28"/>
      <c r="DD203" s="28"/>
      <c r="DE203" s="28"/>
      <c r="DF203" s="28"/>
      <c r="DG203" s="28"/>
    </row>
    <row r="204" spans="1:111">
      <c r="A204" t="s">
        <v>438</v>
      </c>
      <c r="B204" t="s">
        <v>465</v>
      </c>
      <c r="C204" t="s">
        <v>466</v>
      </c>
      <c r="D204" s="4">
        <f t="shared" si="3"/>
        <v>48</v>
      </c>
      <c r="J204" s="6">
        <v>48</v>
      </c>
      <c r="M204" s="6"/>
      <c r="N204" s="6"/>
      <c r="Z204" s="6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  <c r="CG204" s="28"/>
      <c r="CH204" s="28"/>
      <c r="CI204" s="28"/>
      <c r="CJ204" s="28"/>
      <c r="CK204" s="28"/>
      <c r="CL204" s="28"/>
      <c r="CM204" s="28"/>
      <c r="CN204" s="28"/>
      <c r="CO204" s="28"/>
      <c r="CP204" s="28"/>
      <c r="CQ204" s="28"/>
      <c r="CR204" s="28"/>
      <c r="CS204" s="28"/>
      <c r="CT204" s="28"/>
      <c r="CU204" s="28"/>
      <c r="CV204" s="28"/>
      <c r="CW204" s="28"/>
      <c r="CX204" s="28"/>
      <c r="CY204" s="28"/>
      <c r="CZ204" s="28"/>
      <c r="DA204" s="28"/>
      <c r="DB204" s="28"/>
      <c r="DC204" s="28"/>
      <c r="DD204" s="28"/>
      <c r="DE204" s="28"/>
      <c r="DF204" s="28"/>
      <c r="DG204" s="28"/>
    </row>
    <row r="205" spans="1:111">
      <c r="A205" t="s">
        <v>439</v>
      </c>
      <c r="B205" t="s">
        <v>460</v>
      </c>
      <c r="C205" t="s">
        <v>461</v>
      </c>
      <c r="D205" s="4">
        <f t="shared" si="3"/>
        <v>48</v>
      </c>
      <c r="F205" s="6">
        <v>48</v>
      </c>
      <c r="G205" s="6"/>
      <c r="H205" s="6"/>
      <c r="I205" s="6"/>
      <c r="J205" s="6"/>
      <c r="M205" s="6"/>
      <c r="N205" s="6"/>
      <c r="Z205" s="6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  <c r="CG205" s="28"/>
      <c r="CH205" s="28"/>
      <c r="CI205" s="28"/>
      <c r="CJ205" s="28"/>
      <c r="CK205" s="28"/>
      <c r="CL205" s="28"/>
      <c r="CM205" s="28"/>
      <c r="CN205" s="28"/>
      <c r="CO205" s="28"/>
      <c r="CP205" s="28"/>
      <c r="CQ205" s="28"/>
      <c r="CR205" s="28"/>
      <c r="CS205" s="28"/>
      <c r="CT205" s="28"/>
      <c r="CU205" s="28"/>
      <c r="CV205" s="28"/>
      <c r="CW205" s="28"/>
      <c r="CX205" s="28"/>
      <c r="CY205" s="28"/>
      <c r="CZ205" s="28"/>
      <c r="DA205" s="28"/>
      <c r="DB205" s="28"/>
      <c r="DC205" s="28"/>
      <c r="DD205" s="28"/>
      <c r="DE205" s="28"/>
      <c r="DF205" s="28"/>
      <c r="DG205" s="28"/>
    </row>
    <row r="206" spans="1:111">
      <c r="A206" t="s">
        <v>442</v>
      </c>
      <c r="B206" t="s">
        <v>463</v>
      </c>
      <c r="C206" t="s">
        <v>98</v>
      </c>
      <c r="D206" s="4">
        <f t="shared" si="3"/>
        <v>48</v>
      </c>
      <c r="G206" s="6">
        <v>48</v>
      </c>
      <c r="H206" s="6"/>
      <c r="I206" s="6"/>
      <c r="J206" s="6"/>
      <c r="M206" s="6"/>
      <c r="N206" s="6"/>
      <c r="Z206" s="6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  <c r="CG206" s="28"/>
      <c r="CH206" s="28"/>
      <c r="CI206" s="28"/>
      <c r="CJ206" s="28"/>
      <c r="CK206" s="28"/>
      <c r="CL206" s="28"/>
      <c r="CM206" s="28"/>
      <c r="CN206" s="28"/>
      <c r="CO206" s="28"/>
      <c r="CP206" s="28"/>
      <c r="CQ206" s="28"/>
      <c r="CR206" s="28"/>
      <c r="CS206" s="28"/>
      <c r="CT206" s="28"/>
      <c r="CU206" s="28"/>
      <c r="CV206" s="28"/>
      <c r="CW206" s="28"/>
      <c r="CX206" s="28"/>
      <c r="CY206" s="28"/>
      <c r="CZ206" s="28"/>
      <c r="DA206" s="28"/>
      <c r="DB206" s="28"/>
      <c r="DC206" s="28"/>
      <c r="DD206" s="28"/>
      <c r="DE206" s="28"/>
      <c r="DF206" s="28"/>
      <c r="DG206" s="28"/>
    </row>
    <row r="207" spans="1:111">
      <c r="A207" t="s">
        <v>444</v>
      </c>
      <c r="B207" t="s">
        <v>881</v>
      </c>
      <c r="C207" t="s">
        <v>42</v>
      </c>
      <c r="D207" s="4">
        <f t="shared" si="3"/>
        <v>48</v>
      </c>
      <c r="AD207" s="28"/>
      <c r="AE207" s="28"/>
      <c r="AF207" s="28"/>
      <c r="AG207" s="28"/>
      <c r="AH207" s="28"/>
      <c r="AI207" s="28"/>
      <c r="AJ207" s="28">
        <v>48</v>
      </c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  <c r="BY207" s="28"/>
      <c r="BZ207" s="28"/>
      <c r="CA207" s="28"/>
      <c r="CB207" s="28"/>
      <c r="CC207" s="28"/>
      <c r="CD207" s="28"/>
      <c r="CE207" s="28"/>
      <c r="CF207" s="28"/>
      <c r="CG207" s="28"/>
      <c r="CH207" s="28"/>
      <c r="CI207" s="28"/>
      <c r="CJ207" s="28"/>
      <c r="CK207" s="28"/>
      <c r="CL207" s="28"/>
      <c r="CM207" s="28"/>
      <c r="CN207" s="28"/>
      <c r="CO207" s="28"/>
      <c r="CP207" s="28"/>
      <c r="CQ207" s="28"/>
      <c r="CR207" s="28"/>
      <c r="CS207" s="28"/>
      <c r="CT207" s="28"/>
      <c r="CU207" s="28"/>
      <c r="CV207" s="28"/>
      <c r="CW207" s="28"/>
      <c r="CX207" s="28"/>
      <c r="CY207" s="28"/>
      <c r="CZ207" s="28"/>
      <c r="DA207" s="28"/>
      <c r="DB207" s="28"/>
      <c r="DC207" s="28"/>
      <c r="DD207" s="28"/>
      <c r="DE207" s="28"/>
      <c r="DF207" s="28"/>
      <c r="DG207" s="28"/>
    </row>
    <row r="208" spans="1:111">
      <c r="A208" t="s">
        <v>446</v>
      </c>
      <c r="B208" t="s">
        <v>372</v>
      </c>
      <c r="C208" t="s">
        <v>128</v>
      </c>
      <c r="D208" s="4">
        <f t="shared" si="3"/>
        <v>48</v>
      </c>
      <c r="F208" s="6"/>
      <c r="G208" s="6"/>
      <c r="H208" s="6"/>
      <c r="I208" s="6"/>
      <c r="J208" s="6"/>
      <c r="M208" s="6"/>
      <c r="N208" s="6">
        <v>48</v>
      </c>
      <c r="Z208" s="6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  <c r="BY208" s="28"/>
      <c r="BZ208" s="28"/>
      <c r="CA208" s="28"/>
      <c r="CB208" s="28"/>
      <c r="CC208" s="28"/>
      <c r="CD208" s="28"/>
      <c r="CE208" s="28"/>
      <c r="CF208" s="28"/>
      <c r="CG208" s="28"/>
      <c r="CH208" s="28"/>
      <c r="CI208" s="28"/>
      <c r="CJ208" s="28"/>
      <c r="CK208" s="28"/>
      <c r="CL208" s="28"/>
      <c r="CM208" s="28"/>
      <c r="CN208" s="28"/>
      <c r="CO208" s="28"/>
      <c r="CP208" s="28"/>
      <c r="CQ208" s="28"/>
      <c r="CR208" s="28"/>
      <c r="CS208" s="28"/>
      <c r="CT208" s="28"/>
      <c r="CU208" s="28"/>
      <c r="CV208" s="28"/>
      <c r="CW208" s="28"/>
      <c r="CX208" s="28"/>
      <c r="CY208" s="28"/>
      <c r="CZ208" s="28"/>
      <c r="DA208" s="28"/>
      <c r="DB208" s="28"/>
      <c r="DC208" s="28"/>
      <c r="DD208" s="28"/>
      <c r="DE208" s="28"/>
      <c r="DF208" s="28"/>
      <c r="DG208" s="28"/>
    </row>
    <row r="209" spans="1:111">
      <c r="A209" t="s">
        <v>447</v>
      </c>
      <c r="B209" t="s">
        <v>494</v>
      </c>
      <c r="C209" t="s">
        <v>173</v>
      </c>
      <c r="D209" s="4">
        <f t="shared" si="3"/>
        <v>48</v>
      </c>
      <c r="J209" s="6">
        <v>40</v>
      </c>
      <c r="M209" s="6"/>
      <c r="N209" s="6"/>
      <c r="Z209" s="6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>
        <v>8</v>
      </c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  <c r="BY209" s="28"/>
      <c r="BZ209" s="28"/>
      <c r="CA209" s="28"/>
      <c r="CB209" s="28"/>
      <c r="CC209" s="28"/>
      <c r="CD209" s="28"/>
      <c r="CE209" s="28"/>
      <c r="CF209" s="28"/>
      <c r="CG209" s="28"/>
      <c r="CH209" s="28"/>
      <c r="CI209" s="28"/>
      <c r="CJ209" s="28"/>
      <c r="CK209" s="28"/>
      <c r="CL209" s="28"/>
      <c r="CM209" s="28"/>
      <c r="CN209" s="28"/>
      <c r="CO209" s="28"/>
      <c r="CP209" s="28"/>
      <c r="CQ209" s="28"/>
      <c r="CR209" s="28"/>
      <c r="CS209" s="28"/>
      <c r="CT209" s="28"/>
      <c r="CU209" s="28"/>
      <c r="CV209" s="28"/>
      <c r="CW209" s="28"/>
      <c r="CX209" s="28"/>
      <c r="CY209" s="28"/>
      <c r="CZ209" s="28"/>
      <c r="DA209" s="28"/>
      <c r="DB209" s="28"/>
      <c r="DC209" s="28"/>
      <c r="DD209" s="28"/>
      <c r="DE209" s="28"/>
      <c r="DF209" s="28"/>
      <c r="DG209" s="28"/>
    </row>
    <row r="210" spans="1:111">
      <c r="A210" t="s">
        <v>449</v>
      </c>
      <c r="B210" t="s">
        <v>953</v>
      </c>
      <c r="C210" t="s">
        <v>954</v>
      </c>
      <c r="D210" s="4">
        <f t="shared" si="3"/>
        <v>48</v>
      </c>
      <c r="AL210" s="28"/>
      <c r="AM210" s="28">
        <v>48</v>
      </c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  <c r="BY210" s="28"/>
      <c r="BZ210" s="28"/>
      <c r="CA210" s="28"/>
      <c r="CB210" s="28"/>
      <c r="CC210" s="28"/>
      <c r="CD210" s="28"/>
      <c r="CE210" s="28"/>
      <c r="CF210" s="28"/>
      <c r="CG210" s="28"/>
      <c r="CH210" s="28"/>
      <c r="CI210" s="28"/>
      <c r="CJ210" s="28"/>
      <c r="CK210" s="28"/>
      <c r="CL210" s="28"/>
      <c r="CM210" s="28"/>
      <c r="CN210" s="28"/>
      <c r="CO210" s="28"/>
      <c r="CP210" s="28"/>
      <c r="CQ210" s="28"/>
      <c r="CR210" s="28"/>
      <c r="CS210" s="28"/>
      <c r="CT210" s="28"/>
      <c r="CU210" s="28"/>
      <c r="CV210" s="28"/>
      <c r="CW210" s="28"/>
      <c r="CX210" s="28"/>
      <c r="CY210" s="28"/>
      <c r="CZ210" s="28"/>
      <c r="DA210" s="28"/>
      <c r="DB210" s="28"/>
      <c r="DC210" s="28"/>
      <c r="DD210" s="28"/>
      <c r="DE210" s="28"/>
      <c r="DF210" s="28"/>
      <c r="DG210" s="28"/>
    </row>
    <row r="211" spans="1:111">
      <c r="A211" t="s">
        <v>452</v>
      </c>
      <c r="B211" t="s">
        <v>985</v>
      </c>
      <c r="C211" t="s">
        <v>986</v>
      </c>
      <c r="D211" s="4">
        <f t="shared" si="3"/>
        <v>48</v>
      </c>
      <c r="AN211" s="28">
        <v>48</v>
      </c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  <c r="BT211" s="28"/>
      <c r="BU211" s="28"/>
      <c r="BV211" s="28"/>
      <c r="BW211" s="28"/>
      <c r="BX211" s="28"/>
      <c r="BY211" s="28"/>
      <c r="BZ211" s="28"/>
      <c r="CA211" s="28"/>
      <c r="CB211" s="28"/>
      <c r="CC211" s="28"/>
      <c r="CD211" s="28"/>
      <c r="CE211" s="28"/>
      <c r="CF211" s="28"/>
      <c r="CG211" s="28"/>
      <c r="CH211" s="28"/>
      <c r="CI211" s="28"/>
      <c r="CJ211" s="28"/>
      <c r="CK211" s="28"/>
      <c r="CL211" s="28"/>
      <c r="CM211" s="28"/>
      <c r="CN211" s="28"/>
      <c r="CO211" s="28"/>
      <c r="CP211" s="28"/>
      <c r="CQ211" s="28"/>
      <c r="CR211" s="28"/>
      <c r="CS211" s="28"/>
      <c r="CT211" s="28"/>
      <c r="CU211" s="28"/>
      <c r="CV211" s="28"/>
      <c r="CW211" s="28"/>
      <c r="CX211" s="28"/>
      <c r="CY211" s="28"/>
      <c r="CZ211" s="28"/>
      <c r="DA211" s="28"/>
      <c r="DB211" s="28"/>
      <c r="DC211" s="28"/>
      <c r="DD211" s="28"/>
      <c r="DE211" s="28"/>
      <c r="DF211" s="28"/>
      <c r="DG211" s="28"/>
    </row>
    <row r="212" spans="1:111">
      <c r="A212" t="s">
        <v>454</v>
      </c>
      <c r="B212" t="s">
        <v>1063</v>
      </c>
      <c r="C212" t="s">
        <v>648</v>
      </c>
      <c r="D212" s="4">
        <f t="shared" si="3"/>
        <v>48</v>
      </c>
      <c r="AO212" s="28">
        <v>48</v>
      </c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  <c r="BT212" s="28"/>
      <c r="BU212" s="28"/>
      <c r="BV212" s="28"/>
      <c r="BW212" s="28"/>
      <c r="BX212" s="28"/>
      <c r="BY212" s="28"/>
      <c r="BZ212" s="28"/>
      <c r="CA212" s="28"/>
      <c r="CB212" s="28"/>
      <c r="CC212" s="28"/>
      <c r="CD212" s="28"/>
      <c r="CE212" s="28"/>
      <c r="CF212" s="28"/>
      <c r="CG212" s="28"/>
      <c r="CH212" s="28"/>
      <c r="CI212" s="28"/>
      <c r="CJ212" s="28"/>
      <c r="CK212" s="28"/>
      <c r="CL212" s="28"/>
      <c r="CM212" s="28"/>
      <c r="CN212" s="28"/>
      <c r="CO212" s="28"/>
      <c r="CP212" s="28"/>
      <c r="CQ212" s="28"/>
      <c r="CR212" s="28"/>
      <c r="CS212" s="28"/>
      <c r="CT212" s="28"/>
      <c r="CU212" s="28"/>
      <c r="CV212" s="28"/>
      <c r="CW212" s="28"/>
      <c r="CX212" s="28"/>
      <c r="CY212" s="28"/>
      <c r="CZ212" s="28"/>
      <c r="DA212" s="28"/>
      <c r="DB212" s="28"/>
      <c r="DC212" s="28"/>
      <c r="DD212" s="28"/>
      <c r="DE212" s="28"/>
      <c r="DF212" s="28"/>
      <c r="DG212" s="28"/>
    </row>
    <row r="213" spans="1:111">
      <c r="A213" t="s">
        <v>456</v>
      </c>
      <c r="B213" t="s">
        <v>491</v>
      </c>
      <c r="C213" s="7" t="s">
        <v>492</v>
      </c>
      <c r="D213" s="4">
        <f t="shared" si="3"/>
        <v>44</v>
      </c>
      <c r="F213" s="6"/>
      <c r="G213" s="6"/>
      <c r="H213" s="6"/>
      <c r="I213" s="6"/>
      <c r="J213" s="6"/>
      <c r="M213" s="6"/>
      <c r="N213" s="6"/>
      <c r="Z213" s="6"/>
      <c r="AA213" s="28"/>
      <c r="AB213" s="28"/>
      <c r="AC213" s="28"/>
      <c r="AD213" s="28"/>
      <c r="AE213" s="28"/>
      <c r="AF213" s="28"/>
      <c r="AG213" s="28">
        <v>44</v>
      </c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  <c r="BY213" s="28"/>
      <c r="BZ213" s="28"/>
      <c r="CA213" s="28"/>
      <c r="CB213" s="28"/>
      <c r="CC213" s="28"/>
      <c r="CD213" s="28"/>
      <c r="CE213" s="28"/>
      <c r="CF213" s="28"/>
      <c r="CG213" s="28"/>
      <c r="CH213" s="28"/>
      <c r="CI213" s="28"/>
      <c r="CJ213" s="28"/>
      <c r="CK213" s="28"/>
      <c r="CL213" s="28"/>
      <c r="CM213" s="28"/>
      <c r="CN213" s="28"/>
      <c r="CO213" s="28"/>
      <c r="CP213" s="28"/>
      <c r="CQ213" s="28"/>
      <c r="CR213" s="28"/>
      <c r="CS213" s="28"/>
      <c r="CT213" s="28"/>
      <c r="CU213" s="28"/>
      <c r="CV213" s="28"/>
      <c r="CW213" s="28"/>
      <c r="CX213" s="28"/>
      <c r="CY213" s="28"/>
      <c r="CZ213" s="28"/>
      <c r="DA213" s="28"/>
      <c r="DB213" s="28"/>
      <c r="DC213" s="28"/>
      <c r="DD213" s="28"/>
      <c r="DE213" s="28"/>
      <c r="DF213" s="28"/>
      <c r="DG213" s="28"/>
    </row>
    <row r="214" spans="1:111">
      <c r="A214" t="s">
        <v>457</v>
      </c>
      <c r="B214" t="s">
        <v>1028</v>
      </c>
      <c r="C214" t="s">
        <v>616</v>
      </c>
      <c r="D214" s="4">
        <f t="shared" si="3"/>
        <v>44</v>
      </c>
      <c r="AO214" s="28"/>
      <c r="AP214" s="28"/>
      <c r="AQ214" s="28"/>
      <c r="AR214" s="28">
        <v>44</v>
      </c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/>
      <c r="BX214" s="28"/>
      <c r="BY214" s="28"/>
      <c r="BZ214" s="28"/>
      <c r="CA214" s="28"/>
      <c r="CB214" s="28"/>
      <c r="CC214" s="28"/>
      <c r="CD214" s="28"/>
      <c r="CE214" s="28"/>
      <c r="CF214" s="28"/>
      <c r="CG214" s="28"/>
      <c r="CH214" s="28"/>
      <c r="CI214" s="28"/>
      <c r="CJ214" s="28"/>
      <c r="CK214" s="28"/>
      <c r="CL214" s="28"/>
      <c r="CM214" s="28"/>
      <c r="CN214" s="28"/>
      <c r="CO214" s="28"/>
      <c r="CP214" s="28"/>
      <c r="CQ214" s="28"/>
      <c r="CR214" s="28"/>
      <c r="CS214" s="28"/>
      <c r="CT214" s="28"/>
      <c r="CU214" s="28"/>
      <c r="CV214" s="28"/>
      <c r="CW214" s="28"/>
      <c r="CX214" s="28"/>
      <c r="CY214" s="28"/>
      <c r="CZ214" s="28"/>
      <c r="DA214" s="28"/>
      <c r="DB214" s="28"/>
      <c r="DC214" s="28"/>
      <c r="DD214" s="28"/>
      <c r="DE214" s="28"/>
      <c r="DF214" s="28"/>
      <c r="DG214" s="28"/>
    </row>
    <row r="215" spans="1:111">
      <c r="A215" t="s">
        <v>459</v>
      </c>
      <c r="B215" t="s">
        <v>475</v>
      </c>
      <c r="C215" t="s">
        <v>290</v>
      </c>
      <c r="D215" s="4">
        <f t="shared" si="3"/>
        <v>44</v>
      </c>
      <c r="H215" s="6">
        <v>44</v>
      </c>
      <c r="I215" s="6"/>
      <c r="J215" s="6"/>
      <c r="M215" s="6"/>
      <c r="N215" s="6"/>
      <c r="Z215" s="6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  <c r="BY215" s="28"/>
      <c r="BZ215" s="28"/>
      <c r="CA215" s="28"/>
      <c r="CB215" s="28"/>
      <c r="CC215" s="28"/>
      <c r="CD215" s="28"/>
      <c r="CE215" s="28"/>
      <c r="CF215" s="28"/>
      <c r="CG215" s="28"/>
      <c r="CH215" s="28"/>
      <c r="CI215" s="28"/>
      <c r="CJ215" s="28"/>
      <c r="CK215" s="28"/>
      <c r="CL215" s="28"/>
      <c r="CM215" s="28"/>
      <c r="CN215" s="28"/>
      <c r="CO215" s="28"/>
      <c r="CP215" s="28"/>
      <c r="CQ215" s="28"/>
      <c r="CR215" s="28"/>
      <c r="CS215" s="28"/>
      <c r="CT215" s="28"/>
      <c r="CU215" s="28"/>
      <c r="CV215" s="28"/>
      <c r="CW215" s="28"/>
      <c r="CX215" s="28"/>
      <c r="CY215" s="28"/>
      <c r="CZ215" s="28"/>
      <c r="DA215" s="28"/>
      <c r="DB215" s="28"/>
      <c r="DC215" s="28"/>
      <c r="DD215" s="28"/>
      <c r="DE215" s="28"/>
      <c r="DF215" s="28"/>
      <c r="DG215" s="28"/>
    </row>
    <row r="216" spans="1:111">
      <c r="A216" t="s">
        <v>462</v>
      </c>
      <c r="B216" t="s">
        <v>479</v>
      </c>
      <c r="C216" t="s">
        <v>480</v>
      </c>
      <c r="D216" s="4">
        <f t="shared" si="3"/>
        <v>44</v>
      </c>
      <c r="N216" s="6">
        <v>44</v>
      </c>
      <c r="Z216" s="6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  <c r="BU216" s="28"/>
      <c r="BV216" s="28"/>
      <c r="BW216" s="28"/>
      <c r="BX216" s="28"/>
      <c r="BY216" s="28"/>
      <c r="BZ216" s="28"/>
      <c r="CA216" s="28"/>
      <c r="CB216" s="28"/>
      <c r="CC216" s="28"/>
      <c r="CD216" s="28"/>
      <c r="CE216" s="28"/>
      <c r="CF216" s="28"/>
      <c r="CG216" s="28"/>
      <c r="CH216" s="28"/>
      <c r="CI216" s="28"/>
      <c r="CJ216" s="28"/>
      <c r="CK216" s="28"/>
      <c r="CL216" s="28"/>
      <c r="CM216" s="28"/>
      <c r="CN216" s="28"/>
      <c r="CO216" s="28"/>
      <c r="CP216" s="28"/>
      <c r="CQ216" s="28"/>
      <c r="CR216" s="28"/>
      <c r="CS216" s="28"/>
      <c r="CT216" s="28"/>
      <c r="CU216" s="28"/>
      <c r="CV216" s="28"/>
      <c r="CW216" s="28"/>
      <c r="CX216" s="28"/>
      <c r="CY216" s="28"/>
      <c r="CZ216" s="28"/>
      <c r="DA216" s="28"/>
      <c r="DB216" s="28"/>
      <c r="DC216" s="28"/>
      <c r="DD216" s="28"/>
      <c r="DE216" s="28"/>
      <c r="DF216" s="28"/>
      <c r="DG216" s="28"/>
    </row>
    <row r="217" spans="1:111">
      <c r="A217" t="s">
        <v>464</v>
      </c>
      <c r="B217" t="s">
        <v>916</v>
      </c>
      <c r="C217" t="s">
        <v>101</v>
      </c>
      <c r="D217" s="4">
        <f t="shared" si="3"/>
        <v>44</v>
      </c>
      <c r="AD217" s="28"/>
      <c r="AE217" s="28"/>
      <c r="AF217" s="28"/>
      <c r="AG217" s="28"/>
      <c r="AH217" s="28"/>
      <c r="AI217" s="28"/>
      <c r="AJ217" s="28"/>
      <c r="AK217" s="28">
        <v>44</v>
      </c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  <c r="BT217" s="28"/>
      <c r="BU217" s="28"/>
      <c r="BV217" s="28"/>
      <c r="BW217" s="28"/>
      <c r="BX217" s="28"/>
      <c r="BY217" s="28"/>
      <c r="BZ217" s="28"/>
      <c r="CA217" s="28"/>
      <c r="CB217" s="28"/>
      <c r="CC217" s="28"/>
      <c r="CD217" s="28"/>
      <c r="CE217" s="28"/>
      <c r="CF217" s="28"/>
      <c r="CG217" s="28"/>
      <c r="CH217" s="28"/>
      <c r="CI217" s="28"/>
      <c r="CJ217" s="28"/>
      <c r="CK217" s="28"/>
      <c r="CL217" s="28"/>
      <c r="CM217" s="28"/>
      <c r="CN217" s="28"/>
      <c r="CO217" s="28"/>
      <c r="CP217" s="28"/>
      <c r="CQ217" s="28"/>
      <c r="CR217" s="28"/>
      <c r="CS217" s="28"/>
      <c r="CT217" s="28"/>
      <c r="CU217" s="28"/>
      <c r="CV217" s="28"/>
      <c r="CW217" s="28"/>
      <c r="CX217" s="28"/>
      <c r="CY217" s="28"/>
      <c r="CZ217" s="28"/>
      <c r="DA217" s="28"/>
      <c r="DB217" s="28"/>
      <c r="DC217" s="28"/>
      <c r="DD217" s="28"/>
      <c r="DE217" s="28"/>
      <c r="DF217" s="28"/>
      <c r="DG217" s="28"/>
    </row>
    <row r="218" spans="1:111">
      <c r="A218" t="s">
        <v>467</v>
      </c>
      <c r="B218" t="s">
        <v>940</v>
      </c>
      <c r="C218" t="s">
        <v>116</v>
      </c>
      <c r="D218" s="4">
        <f t="shared" si="3"/>
        <v>44</v>
      </c>
      <c r="AL218" s="28">
        <v>44</v>
      </c>
      <c r="AM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  <c r="BT218" s="28"/>
      <c r="BU218" s="28"/>
      <c r="BV218" s="28"/>
      <c r="BW218" s="28"/>
      <c r="BX218" s="28"/>
      <c r="BY218" s="28"/>
      <c r="BZ218" s="28"/>
      <c r="CA218" s="28"/>
      <c r="CB218" s="28"/>
      <c r="CC218" s="28"/>
      <c r="CD218" s="28"/>
      <c r="CE218" s="28"/>
      <c r="CF218" s="28"/>
      <c r="CG218" s="28"/>
      <c r="CH218" s="28"/>
      <c r="CI218" s="28"/>
      <c r="CJ218" s="28"/>
      <c r="CK218" s="28"/>
      <c r="CL218" s="28"/>
      <c r="CM218" s="28"/>
      <c r="CN218" s="28"/>
      <c r="CO218" s="28"/>
      <c r="CP218" s="28"/>
      <c r="CQ218" s="28"/>
      <c r="CR218" s="28"/>
      <c r="CS218" s="28"/>
      <c r="CT218" s="28"/>
      <c r="CU218" s="28"/>
      <c r="CV218" s="28"/>
      <c r="CW218" s="28"/>
      <c r="CX218" s="28"/>
      <c r="CY218" s="28"/>
      <c r="CZ218" s="28"/>
      <c r="DA218" s="28"/>
      <c r="DB218" s="28"/>
      <c r="DC218" s="28"/>
      <c r="DD218" s="28"/>
      <c r="DE218" s="28"/>
      <c r="DF218" s="28"/>
      <c r="DG218" s="28"/>
    </row>
    <row r="219" spans="1:111">
      <c r="A219" t="s">
        <v>470</v>
      </c>
      <c r="B219" t="s">
        <v>526</v>
      </c>
      <c r="C219" t="s">
        <v>101</v>
      </c>
      <c r="D219" s="4">
        <f t="shared" si="3"/>
        <v>40</v>
      </c>
      <c r="F219" s="6"/>
      <c r="G219" s="6"/>
      <c r="H219" s="6"/>
      <c r="I219" s="6"/>
      <c r="J219" s="6"/>
      <c r="M219" s="6"/>
      <c r="N219" s="6"/>
      <c r="Z219" s="6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>
        <v>40</v>
      </c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  <c r="BY219" s="28"/>
      <c r="BZ219" s="28"/>
      <c r="CA219" s="28"/>
      <c r="CB219" s="28"/>
      <c r="CC219" s="28"/>
      <c r="CD219" s="28"/>
      <c r="CE219" s="28"/>
      <c r="CF219" s="28"/>
      <c r="CG219" s="28"/>
      <c r="CH219" s="28"/>
      <c r="CI219" s="28"/>
      <c r="CJ219" s="28"/>
      <c r="CK219" s="28"/>
      <c r="CL219" s="28"/>
      <c r="CM219" s="28"/>
      <c r="CN219" s="28"/>
      <c r="CO219" s="28"/>
      <c r="CP219" s="28"/>
      <c r="CQ219" s="28"/>
      <c r="CR219" s="28"/>
      <c r="CS219" s="28"/>
      <c r="CT219" s="28"/>
      <c r="CU219" s="28"/>
      <c r="CV219" s="28"/>
      <c r="CW219" s="28"/>
      <c r="CX219" s="28"/>
      <c r="CY219" s="28"/>
      <c r="CZ219" s="28"/>
      <c r="DA219" s="28"/>
      <c r="DB219" s="28"/>
      <c r="DC219" s="28"/>
      <c r="DD219" s="28"/>
      <c r="DE219" s="28"/>
      <c r="DF219" s="28"/>
      <c r="DG219" s="28"/>
    </row>
    <row r="220" spans="1:111">
      <c r="A220" t="s">
        <v>471</v>
      </c>
      <c r="B220" t="s">
        <v>1029</v>
      </c>
      <c r="C220" t="s">
        <v>1040</v>
      </c>
      <c r="D220" s="4">
        <f t="shared" si="3"/>
        <v>40</v>
      </c>
      <c r="AO220" s="28"/>
      <c r="AP220" s="28"/>
      <c r="AQ220" s="28"/>
      <c r="AR220" s="28">
        <v>40</v>
      </c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8"/>
      <c r="BZ220" s="28"/>
      <c r="CA220" s="28"/>
      <c r="CB220" s="28"/>
      <c r="CC220" s="28"/>
      <c r="CD220" s="28"/>
      <c r="CE220" s="28"/>
      <c r="CF220" s="28"/>
      <c r="CG220" s="28"/>
      <c r="CH220" s="28"/>
      <c r="CI220" s="28"/>
      <c r="CJ220" s="28"/>
      <c r="CK220" s="28"/>
      <c r="CL220" s="28"/>
      <c r="CM220" s="28"/>
      <c r="CN220" s="28"/>
      <c r="CO220" s="28"/>
      <c r="CP220" s="28"/>
      <c r="CQ220" s="28"/>
      <c r="CR220" s="28"/>
      <c r="CS220" s="28"/>
      <c r="CT220" s="28"/>
      <c r="CU220" s="28"/>
      <c r="CV220" s="28"/>
      <c r="CW220" s="28"/>
      <c r="CX220" s="28"/>
      <c r="CY220" s="28"/>
      <c r="CZ220" s="28"/>
      <c r="DA220" s="28"/>
      <c r="DB220" s="28"/>
      <c r="DC220" s="28"/>
      <c r="DD220" s="28"/>
      <c r="DE220" s="28"/>
      <c r="DF220" s="28"/>
      <c r="DG220" s="28"/>
    </row>
    <row r="221" spans="1:111">
      <c r="A221" t="s">
        <v>472</v>
      </c>
      <c r="B221" t="s">
        <v>668</v>
      </c>
      <c r="C221" t="s">
        <v>293</v>
      </c>
      <c r="D221" s="4">
        <f t="shared" si="3"/>
        <v>40</v>
      </c>
      <c r="AG221" s="28">
        <v>40</v>
      </c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F221" s="28"/>
      <c r="CG221" s="28"/>
      <c r="CH221" s="28"/>
      <c r="CI221" s="28"/>
      <c r="CJ221" s="28"/>
      <c r="CK221" s="28"/>
      <c r="CL221" s="28"/>
      <c r="CM221" s="28"/>
      <c r="CN221" s="28"/>
      <c r="CO221" s="28"/>
      <c r="CP221" s="28"/>
      <c r="CQ221" s="28"/>
      <c r="CR221" s="28"/>
      <c r="CS221" s="28"/>
      <c r="CT221" s="28"/>
      <c r="CU221" s="28"/>
      <c r="CV221" s="28"/>
      <c r="CW221" s="28"/>
      <c r="CX221" s="28"/>
      <c r="CY221" s="28"/>
      <c r="CZ221" s="28"/>
      <c r="DA221" s="28"/>
      <c r="DB221" s="28"/>
      <c r="DC221" s="28"/>
      <c r="DD221" s="28"/>
      <c r="DE221" s="28"/>
      <c r="DF221" s="28"/>
      <c r="DG221" s="28"/>
    </row>
    <row r="222" spans="1:111">
      <c r="A222" t="s">
        <v>473</v>
      </c>
      <c r="B222" t="s">
        <v>934</v>
      </c>
      <c r="C222" t="s">
        <v>173</v>
      </c>
      <c r="D222" s="4">
        <f t="shared" si="3"/>
        <v>40</v>
      </c>
      <c r="AL222" s="28">
        <v>40</v>
      </c>
      <c r="AM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  <c r="BY222" s="28"/>
      <c r="BZ222" s="28"/>
      <c r="CA222" s="28"/>
      <c r="CB222" s="28"/>
      <c r="CC222" s="28"/>
      <c r="CD222" s="28"/>
      <c r="CE222" s="28"/>
      <c r="CF222" s="28"/>
      <c r="CG222" s="28"/>
      <c r="CH222" s="28"/>
      <c r="CI222" s="28"/>
      <c r="CJ222" s="28"/>
      <c r="CK222" s="28"/>
      <c r="CL222" s="28"/>
      <c r="CM222" s="28"/>
      <c r="CN222" s="28"/>
      <c r="CO222" s="28"/>
      <c r="CP222" s="28"/>
      <c r="CQ222" s="28"/>
      <c r="CR222" s="28"/>
      <c r="CS222" s="28"/>
      <c r="CT222" s="28"/>
      <c r="CU222" s="28"/>
      <c r="CV222" s="28"/>
      <c r="CW222" s="28"/>
      <c r="CX222" s="28"/>
      <c r="CY222" s="28"/>
      <c r="CZ222" s="28"/>
      <c r="DA222" s="28"/>
      <c r="DB222" s="28"/>
      <c r="DC222" s="28"/>
      <c r="DD222" s="28"/>
      <c r="DE222" s="28"/>
      <c r="DF222" s="28"/>
      <c r="DG222" s="28"/>
    </row>
    <row r="223" spans="1:111">
      <c r="A223" t="s">
        <v>474</v>
      </c>
      <c r="B223" t="s">
        <v>468</v>
      </c>
      <c r="C223" t="s">
        <v>469</v>
      </c>
      <c r="D223" s="4">
        <f t="shared" si="3"/>
        <v>36</v>
      </c>
      <c r="F223" s="6"/>
      <c r="G223" s="6"/>
      <c r="H223" s="6"/>
      <c r="I223" s="6"/>
      <c r="J223" s="6"/>
      <c r="M223" s="6"/>
      <c r="N223" s="6"/>
      <c r="Z223" s="6">
        <v>36</v>
      </c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  <c r="BY223" s="28"/>
      <c r="BZ223" s="28"/>
      <c r="CA223" s="28"/>
      <c r="CB223" s="28"/>
      <c r="CC223" s="28"/>
      <c r="CD223" s="28"/>
      <c r="CE223" s="28"/>
      <c r="CF223" s="28"/>
      <c r="CG223" s="28"/>
      <c r="CH223" s="28"/>
      <c r="CI223" s="28"/>
      <c r="CJ223" s="28"/>
      <c r="CK223" s="28"/>
      <c r="CL223" s="28"/>
      <c r="CM223" s="28"/>
      <c r="CN223" s="28"/>
      <c r="CO223" s="28"/>
      <c r="CP223" s="28"/>
      <c r="CQ223" s="28"/>
      <c r="CR223" s="28"/>
      <c r="CS223" s="28"/>
      <c r="CT223" s="28"/>
      <c r="CU223" s="28"/>
      <c r="CV223" s="28"/>
      <c r="CW223" s="28"/>
      <c r="CX223" s="28"/>
      <c r="CY223" s="28"/>
      <c r="CZ223" s="28"/>
      <c r="DA223" s="28"/>
      <c r="DB223" s="28"/>
      <c r="DC223" s="28"/>
      <c r="DD223" s="28"/>
      <c r="DE223" s="28"/>
      <c r="DF223" s="28"/>
      <c r="DG223" s="28"/>
    </row>
    <row r="224" spans="1:111">
      <c r="A224" t="s">
        <v>476</v>
      </c>
      <c r="B224" t="s">
        <v>1030</v>
      </c>
      <c r="C224" t="s">
        <v>1038</v>
      </c>
      <c r="D224" s="4">
        <f t="shared" si="3"/>
        <v>36</v>
      </c>
      <c r="AO224" s="28"/>
      <c r="AP224" s="28"/>
      <c r="AQ224" s="28"/>
      <c r="AR224" s="28">
        <v>36</v>
      </c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  <c r="BY224" s="28"/>
      <c r="BZ224" s="28"/>
      <c r="CA224" s="28"/>
      <c r="CB224" s="28"/>
      <c r="CC224" s="28"/>
      <c r="CD224" s="28"/>
      <c r="CE224" s="28"/>
      <c r="CF224" s="28"/>
      <c r="CG224" s="28"/>
      <c r="CH224" s="28"/>
      <c r="CI224" s="28"/>
      <c r="CJ224" s="28"/>
      <c r="CK224" s="28"/>
      <c r="CL224" s="28"/>
      <c r="CM224" s="28"/>
      <c r="CN224" s="28"/>
      <c r="CO224" s="28"/>
      <c r="CP224" s="28"/>
      <c r="CQ224" s="28"/>
      <c r="CR224" s="28"/>
      <c r="CS224" s="28"/>
      <c r="CT224" s="28"/>
      <c r="CU224" s="28"/>
      <c r="CV224" s="28"/>
      <c r="CW224" s="28"/>
      <c r="CX224" s="28"/>
      <c r="CY224" s="28"/>
      <c r="CZ224" s="28"/>
      <c r="DA224" s="28"/>
      <c r="DB224" s="28"/>
      <c r="DC224" s="28"/>
      <c r="DD224" s="28"/>
      <c r="DE224" s="28"/>
      <c r="DF224" s="28"/>
      <c r="DG224" s="28"/>
    </row>
    <row r="225" spans="1:111">
      <c r="A225" t="s">
        <v>478</v>
      </c>
      <c r="B225" t="s">
        <v>775</v>
      </c>
      <c r="C225" t="s">
        <v>155</v>
      </c>
      <c r="D225" s="4">
        <f t="shared" si="3"/>
        <v>36</v>
      </c>
      <c r="AD225" s="28"/>
      <c r="AE225" s="28"/>
      <c r="AF225" s="28"/>
      <c r="AG225" s="28"/>
      <c r="AH225" s="28"/>
      <c r="AI225" s="28"/>
      <c r="AJ225" s="28">
        <v>36</v>
      </c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  <c r="BY225" s="28"/>
      <c r="BZ225" s="28"/>
      <c r="CA225" s="28"/>
      <c r="CB225" s="28"/>
      <c r="CC225" s="28"/>
      <c r="CD225" s="28"/>
      <c r="CE225" s="28"/>
      <c r="CF225" s="28"/>
      <c r="CG225" s="28"/>
      <c r="CH225" s="28"/>
      <c r="CI225" s="28"/>
      <c r="CJ225" s="28"/>
      <c r="CK225" s="28"/>
      <c r="CL225" s="28"/>
      <c r="CM225" s="28"/>
      <c r="CN225" s="28"/>
      <c r="CO225" s="28"/>
      <c r="CP225" s="28"/>
      <c r="CQ225" s="28"/>
      <c r="CR225" s="28"/>
      <c r="CS225" s="28"/>
      <c r="CT225" s="28"/>
      <c r="CU225" s="28"/>
      <c r="CV225" s="28"/>
      <c r="CW225" s="28"/>
      <c r="CX225" s="28"/>
      <c r="CY225" s="28"/>
      <c r="CZ225" s="28"/>
      <c r="DA225" s="28"/>
      <c r="DB225" s="28"/>
      <c r="DC225" s="28"/>
      <c r="DD225" s="28"/>
      <c r="DE225" s="28"/>
      <c r="DF225" s="28"/>
      <c r="DG225" s="28"/>
    </row>
    <row r="226" spans="1:111">
      <c r="A226" t="s">
        <v>481</v>
      </c>
      <c r="B226" t="s">
        <v>509</v>
      </c>
      <c r="C226" t="s">
        <v>50</v>
      </c>
      <c r="D226" s="4">
        <f t="shared" si="3"/>
        <v>36</v>
      </c>
      <c r="H226" s="6">
        <v>36</v>
      </c>
      <c r="I226" s="6"/>
      <c r="J226" s="6"/>
      <c r="M226" s="6"/>
      <c r="N226" s="6"/>
      <c r="Z226" s="6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  <c r="CC226" s="28"/>
      <c r="CD226" s="28"/>
      <c r="CE226" s="28"/>
      <c r="CF226" s="28"/>
      <c r="CG226" s="28"/>
      <c r="CH226" s="28"/>
      <c r="CI226" s="28"/>
      <c r="CJ226" s="28"/>
      <c r="CK226" s="28"/>
      <c r="CL226" s="28"/>
      <c r="CM226" s="28"/>
      <c r="CN226" s="28"/>
      <c r="CO226" s="28"/>
      <c r="CP226" s="28"/>
      <c r="CQ226" s="28"/>
      <c r="CR226" s="28"/>
      <c r="CS226" s="28"/>
      <c r="CT226" s="28"/>
      <c r="CU226" s="28"/>
      <c r="CV226" s="28"/>
      <c r="CW226" s="28"/>
      <c r="CX226" s="28"/>
      <c r="CY226" s="28"/>
      <c r="CZ226" s="28"/>
      <c r="DA226" s="28"/>
      <c r="DB226" s="28"/>
      <c r="DC226" s="28"/>
      <c r="DD226" s="28"/>
      <c r="DE226" s="28"/>
      <c r="DF226" s="28"/>
      <c r="DG226" s="28"/>
    </row>
    <row r="227" spans="1:111">
      <c r="A227" t="s">
        <v>484</v>
      </c>
      <c r="B227" t="s">
        <v>829</v>
      </c>
      <c r="C227" t="s">
        <v>539</v>
      </c>
      <c r="D227" s="4">
        <f t="shared" si="3"/>
        <v>36</v>
      </c>
      <c r="AF227" s="28">
        <v>36</v>
      </c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F227" s="28"/>
      <c r="CG227" s="28"/>
      <c r="CH227" s="28"/>
      <c r="CI227" s="28"/>
      <c r="CJ227" s="28"/>
      <c r="CK227" s="28"/>
      <c r="CL227" s="28"/>
      <c r="CM227" s="28"/>
      <c r="CN227" s="28"/>
      <c r="CO227" s="28"/>
      <c r="CP227" s="28"/>
      <c r="CQ227" s="28"/>
      <c r="CR227" s="28"/>
      <c r="CS227" s="28"/>
      <c r="CT227" s="28"/>
      <c r="CU227" s="28"/>
      <c r="CV227" s="28"/>
      <c r="CW227" s="28"/>
      <c r="CX227" s="28"/>
      <c r="CY227" s="28"/>
      <c r="CZ227" s="28"/>
      <c r="DA227" s="28"/>
      <c r="DB227" s="28"/>
      <c r="DC227" s="28"/>
      <c r="DD227" s="28"/>
      <c r="DE227" s="28"/>
      <c r="DF227" s="28"/>
      <c r="DG227" s="28"/>
    </row>
    <row r="228" spans="1:111">
      <c r="A228" t="s">
        <v>486</v>
      </c>
      <c r="B228" t="s">
        <v>508</v>
      </c>
      <c r="C228" t="s">
        <v>483</v>
      </c>
      <c r="D228" s="4">
        <f t="shared" si="3"/>
        <v>36</v>
      </c>
      <c r="G228" s="6">
        <v>36</v>
      </c>
      <c r="H228" s="6"/>
      <c r="I228" s="6"/>
      <c r="J228" s="6"/>
      <c r="M228" s="6"/>
      <c r="N228" s="6"/>
      <c r="Z228" s="6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  <c r="CG228" s="28"/>
      <c r="CH228" s="28"/>
      <c r="CI228" s="28"/>
      <c r="CJ228" s="28"/>
      <c r="CK228" s="28"/>
      <c r="CL228" s="28"/>
      <c r="CM228" s="28"/>
      <c r="CN228" s="28"/>
      <c r="CO228" s="28"/>
      <c r="CP228" s="28"/>
      <c r="CQ228" s="28"/>
      <c r="CR228" s="28"/>
      <c r="CS228" s="28"/>
      <c r="CT228" s="28"/>
      <c r="CU228" s="28"/>
      <c r="CV228" s="28"/>
      <c r="CW228" s="28"/>
      <c r="CX228" s="28"/>
      <c r="CY228" s="28"/>
      <c r="CZ228" s="28"/>
      <c r="DA228" s="28"/>
      <c r="DB228" s="28"/>
      <c r="DC228" s="28"/>
      <c r="DD228" s="28"/>
      <c r="DE228" s="28"/>
      <c r="DF228" s="28"/>
      <c r="DG228" s="28"/>
    </row>
    <row r="229" spans="1:111">
      <c r="A229" t="s">
        <v>488</v>
      </c>
      <c r="B229" t="s">
        <v>511</v>
      </c>
      <c r="C229" t="s">
        <v>278</v>
      </c>
      <c r="D229" s="4">
        <f t="shared" si="3"/>
        <v>36</v>
      </c>
      <c r="N229" s="6">
        <v>36</v>
      </c>
      <c r="Z229" s="6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  <c r="BY229" s="28"/>
      <c r="BZ229" s="28"/>
      <c r="CA229" s="28"/>
      <c r="CB229" s="28"/>
      <c r="CC229" s="28"/>
      <c r="CD229" s="28"/>
      <c r="CE229" s="28"/>
      <c r="CF229" s="28"/>
      <c r="CG229" s="28"/>
      <c r="CH229" s="28"/>
      <c r="CI229" s="28"/>
      <c r="CJ229" s="28"/>
      <c r="CK229" s="28"/>
      <c r="CL229" s="28"/>
      <c r="CM229" s="28"/>
      <c r="CN229" s="28"/>
      <c r="CO229" s="28"/>
      <c r="CP229" s="28"/>
      <c r="CQ229" s="28"/>
      <c r="CR229" s="28"/>
      <c r="CS229" s="28"/>
      <c r="CT229" s="28"/>
      <c r="CU229" s="28"/>
      <c r="CV229" s="28"/>
      <c r="CW229" s="28"/>
      <c r="CX229" s="28"/>
      <c r="CY229" s="28"/>
      <c r="CZ229" s="28"/>
      <c r="DA229" s="28"/>
      <c r="DB229" s="28"/>
      <c r="DC229" s="28"/>
      <c r="DD229" s="28"/>
      <c r="DE229" s="28"/>
      <c r="DF229" s="28"/>
      <c r="DG229" s="28"/>
    </row>
    <row r="230" spans="1:111">
      <c r="A230" t="s">
        <v>489</v>
      </c>
      <c r="B230" t="s">
        <v>506</v>
      </c>
      <c r="C230" t="s">
        <v>461</v>
      </c>
      <c r="D230" s="4">
        <f t="shared" si="3"/>
        <v>36</v>
      </c>
      <c r="F230" s="6">
        <v>36</v>
      </c>
      <c r="G230" s="6"/>
      <c r="H230" s="6"/>
      <c r="I230" s="6"/>
      <c r="J230" s="6"/>
      <c r="M230" s="6"/>
      <c r="N230" s="6"/>
      <c r="Z230" s="6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  <c r="BY230" s="28"/>
      <c r="BZ230" s="28"/>
      <c r="CA230" s="28"/>
      <c r="CB230" s="28"/>
      <c r="CC230" s="28"/>
      <c r="CD230" s="28"/>
      <c r="CE230" s="28"/>
      <c r="CF230" s="28"/>
      <c r="CG230" s="28"/>
      <c r="CH230" s="28"/>
      <c r="CI230" s="28"/>
      <c r="CJ230" s="28"/>
      <c r="CK230" s="28"/>
      <c r="CL230" s="28"/>
      <c r="CM230" s="28"/>
      <c r="CN230" s="28"/>
      <c r="CO230" s="28"/>
      <c r="CP230" s="28"/>
      <c r="CQ230" s="28"/>
      <c r="CR230" s="28"/>
      <c r="CS230" s="28"/>
      <c r="CT230" s="28"/>
      <c r="CU230" s="28"/>
      <c r="CV230" s="28"/>
      <c r="CW230" s="28"/>
      <c r="CX230" s="28"/>
      <c r="CY230" s="28"/>
      <c r="CZ230" s="28"/>
      <c r="DA230" s="28"/>
      <c r="DB230" s="28"/>
      <c r="DC230" s="28"/>
      <c r="DD230" s="28"/>
      <c r="DE230" s="28"/>
      <c r="DF230" s="28"/>
      <c r="DG230" s="28"/>
    </row>
    <row r="231" spans="1:111">
      <c r="A231" t="s">
        <v>490</v>
      </c>
      <c r="B231" t="s">
        <v>955</v>
      </c>
      <c r="C231" t="s">
        <v>139</v>
      </c>
      <c r="D231" s="4">
        <f t="shared" si="3"/>
        <v>36</v>
      </c>
      <c r="AL231" s="28"/>
      <c r="AM231" s="28">
        <v>36</v>
      </c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  <c r="BY231" s="28"/>
      <c r="BZ231" s="28"/>
      <c r="CA231" s="28"/>
      <c r="CB231" s="28"/>
      <c r="CC231" s="28"/>
      <c r="CD231" s="28"/>
      <c r="CE231" s="28"/>
      <c r="CF231" s="28"/>
      <c r="CG231" s="28"/>
      <c r="CH231" s="28"/>
      <c r="CI231" s="28"/>
      <c r="CJ231" s="28"/>
      <c r="CK231" s="28"/>
      <c r="CL231" s="28"/>
      <c r="CM231" s="28"/>
      <c r="CN231" s="28"/>
      <c r="CO231" s="28"/>
      <c r="CP231" s="28"/>
      <c r="CQ231" s="28"/>
      <c r="CR231" s="28"/>
      <c r="CS231" s="28"/>
      <c r="CT231" s="28"/>
      <c r="CU231" s="28"/>
      <c r="CV231" s="28"/>
      <c r="CW231" s="28"/>
      <c r="CX231" s="28"/>
      <c r="CY231" s="28"/>
      <c r="CZ231" s="28"/>
      <c r="DA231" s="28"/>
      <c r="DB231" s="28"/>
      <c r="DC231" s="28"/>
      <c r="DD231" s="28"/>
      <c r="DE231" s="28"/>
      <c r="DF231" s="28"/>
      <c r="DG231" s="28"/>
    </row>
    <row r="232" spans="1:111">
      <c r="A232" t="s">
        <v>493</v>
      </c>
      <c r="B232" t="s">
        <v>1057</v>
      </c>
      <c r="C232" t="s">
        <v>1053</v>
      </c>
      <c r="D232" s="4">
        <f t="shared" si="3"/>
        <v>36</v>
      </c>
      <c r="AO232" s="28">
        <v>36</v>
      </c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  <c r="BT232" s="28"/>
      <c r="BU232" s="28"/>
      <c r="BV232" s="28"/>
      <c r="BW232" s="28"/>
      <c r="BX232" s="28"/>
      <c r="BY232" s="28"/>
      <c r="BZ232" s="28"/>
      <c r="CA232" s="28"/>
      <c r="CB232" s="28"/>
      <c r="CC232" s="28"/>
      <c r="CD232" s="28"/>
      <c r="CE232" s="28"/>
      <c r="CF232" s="28"/>
      <c r="CG232" s="28"/>
      <c r="CH232" s="28"/>
      <c r="CI232" s="28"/>
      <c r="CJ232" s="28"/>
      <c r="CK232" s="28"/>
      <c r="CL232" s="28"/>
      <c r="CM232" s="28"/>
      <c r="CN232" s="28"/>
      <c r="CO232" s="28"/>
      <c r="CP232" s="28"/>
      <c r="CQ232" s="28"/>
      <c r="CR232" s="28"/>
      <c r="CS232" s="28"/>
      <c r="CT232" s="28"/>
      <c r="CU232" s="28"/>
      <c r="CV232" s="28"/>
      <c r="CW232" s="28"/>
      <c r="CX232" s="28"/>
      <c r="CY232" s="28"/>
      <c r="CZ232" s="28"/>
      <c r="DA232" s="28"/>
      <c r="DB232" s="28"/>
      <c r="DC232" s="28"/>
      <c r="DD232" s="28"/>
      <c r="DE232" s="28"/>
      <c r="DF232" s="28"/>
      <c r="DG232" s="28"/>
    </row>
    <row r="233" spans="1:111">
      <c r="A233" t="s">
        <v>495</v>
      </c>
      <c r="B233" s="1" t="s">
        <v>516</v>
      </c>
      <c r="C233" s="1" t="s">
        <v>153</v>
      </c>
      <c r="D233" s="4">
        <f t="shared" si="3"/>
        <v>32</v>
      </c>
      <c r="F233" s="6"/>
      <c r="G233" s="6"/>
      <c r="H233" s="6"/>
      <c r="I233" s="6"/>
      <c r="J233" s="6"/>
      <c r="M233" s="6"/>
      <c r="N233" s="6"/>
      <c r="Z233" s="6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>
        <v>32</v>
      </c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  <c r="BT233" s="28"/>
      <c r="BU233" s="28"/>
      <c r="BV233" s="28"/>
      <c r="BW233" s="28"/>
      <c r="BX233" s="28"/>
      <c r="BY233" s="28"/>
      <c r="BZ233" s="28"/>
      <c r="CA233" s="28"/>
      <c r="CB233" s="28"/>
      <c r="CC233" s="28"/>
      <c r="CD233" s="28"/>
      <c r="CE233" s="28"/>
      <c r="CF233" s="28"/>
      <c r="CG233" s="28"/>
      <c r="CH233" s="28"/>
      <c r="CI233" s="28"/>
      <c r="CJ233" s="28"/>
      <c r="CK233" s="28"/>
      <c r="CL233" s="28"/>
      <c r="CM233" s="28"/>
      <c r="CN233" s="28"/>
      <c r="CO233" s="28"/>
      <c r="CP233" s="28"/>
      <c r="CQ233" s="28"/>
      <c r="CR233" s="28"/>
      <c r="CS233" s="28"/>
      <c r="CT233" s="28"/>
      <c r="CU233" s="28"/>
      <c r="CV233" s="28"/>
      <c r="CW233" s="28"/>
      <c r="CX233" s="28"/>
      <c r="CY233" s="28"/>
      <c r="CZ233" s="28"/>
      <c r="DA233" s="28"/>
      <c r="DB233" s="28"/>
      <c r="DC233" s="28"/>
      <c r="DD233" s="28"/>
      <c r="DE233" s="28"/>
      <c r="DF233" s="28"/>
      <c r="DG233" s="28"/>
    </row>
    <row r="234" spans="1:111">
      <c r="A234" t="s">
        <v>497</v>
      </c>
      <c r="B234" t="s">
        <v>514</v>
      </c>
      <c r="C234" s="7" t="s">
        <v>290</v>
      </c>
      <c r="D234" s="4">
        <f t="shared" si="3"/>
        <v>32</v>
      </c>
      <c r="F234" s="6"/>
      <c r="G234" s="6"/>
      <c r="H234" s="6"/>
      <c r="I234" s="6"/>
      <c r="J234" s="6"/>
      <c r="M234" s="6"/>
      <c r="N234" s="6"/>
      <c r="Z234" s="6"/>
      <c r="AA234" s="28"/>
      <c r="AB234" s="28"/>
      <c r="AC234" s="28"/>
      <c r="AD234" s="28"/>
      <c r="AE234" s="28"/>
      <c r="AF234" s="28"/>
      <c r="AG234" s="28">
        <v>32</v>
      </c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  <c r="BU234" s="28"/>
      <c r="BV234" s="28"/>
      <c r="BW234" s="28"/>
      <c r="BX234" s="28"/>
      <c r="BY234" s="28"/>
      <c r="BZ234" s="28"/>
      <c r="CA234" s="28"/>
      <c r="CB234" s="28"/>
      <c r="CC234" s="28"/>
      <c r="CD234" s="28"/>
      <c r="CE234" s="28"/>
      <c r="CF234" s="28"/>
      <c r="CG234" s="28"/>
      <c r="CH234" s="28"/>
      <c r="CI234" s="28"/>
      <c r="CJ234" s="28"/>
      <c r="CK234" s="28"/>
      <c r="CL234" s="28"/>
      <c r="CM234" s="28"/>
      <c r="CN234" s="28"/>
      <c r="CO234" s="28"/>
      <c r="CP234" s="28"/>
      <c r="CQ234" s="28"/>
      <c r="CR234" s="28"/>
      <c r="CS234" s="28"/>
      <c r="CT234" s="28"/>
      <c r="CU234" s="28"/>
      <c r="CV234" s="28"/>
      <c r="CW234" s="28"/>
      <c r="CX234" s="28"/>
      <c r="CY234" s="28"/>
      <c r="CZ234" s="28"/>
      <c r="DA234" s="28"/>
      <c r="DB234" s="28"/>
      <c r="DC234" s="28"/>
      <c r="DD234" s="28"/>
      <c r="DE234" s="28"/>
      <c r="DF234" s="28"/>
      <c r="DG234" s="28"/>
    </row>
    <row r="235" spans="1:111">
      <c r="A235" t="s">
        <v>498</v>
      </c>
      <c r="B235" t="s">
        <v>380</v>
      </c>
      <c r="C235" t="s">
        <v>144</v>
      </c>
      <c r="D235" s="4">
        <f t="shared" si="3"/>
        <v>32</v>
      </c>
      <c r="F235" s="6"/>
      <c r="G235" s="6"/>
      <c r="H235" s="6"/>
      <c r="I235" s="6"/>
      <c r="J235" s="6"/>
      <c r="M235" s="6"/>
      <c r="N235" s="6">
        <v>32</v>
      </c>
      <c r="Z235" s="6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  <c r="BY235" s="28"/>
      <c r="BZ235" s="28"/>
      <c r="CA235" s="28"/>
      <c r="CB235" s="28"/>
      <c r="CC235" s="28"/>
      <c r="CD235" s="28"/>
      <c r="CE235" s="28"/>
      <c r="CF235" s="28"/>
      <c r="CG235" s="28"/>
      <c r="CH235" s="28"/>
      <c r="CI235" s="28"/>
      <c r="CJ235" s="28"/>
      <c r="CK235" s="28"/>
      <c r="CL235" s="28"/>
      <c r="CM235" s="28"/>
      <c r="CN235" s="28"/>
      <c r="CO235" s="28"/>
      <c r="CP235" s="28"/>
      <c r="CQ235" s="28"/>
      <c r="CR235" s="28"/>
      <c r="CS235" s="28"/>
      <c r="CT235" s="28"/>
      <c r="CU235" s="28"/>
      <c r="CV235" s="28"/>
      <c r="CW235" s="28"/>
      <c r="CX235" s="28"/>
      <c r="CY235" s="28"/>
      <c r="CZ235" s="28"/>
      <c r="DA235" s="28"/>
      <c r="DB235" s="28"/>
      <c r="DC235" s="28"/>
      <c r="DD235" s="28"/>
      <c r="DE235" s="28"/>
      <c r="DF235" s="28"/>
      <c r="DG235" s="28"/>
    </row>
    <row r="236" spans="1:111">
      <c r="A236" t="s">
        <v>499</v>
      </c>
      <c r="B236" t="s">
        <v>935</v>
      </c>
      <c r="C236" t="s">
        <v>247</v>
      </c>
      <c r="D236" s="4">
        <f t="shared" si="3"/>
        <v>32</v>
      </c>
      <c r="AL236" s="28">
        <v>32</v>
      </c>
      <c r="AM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  <c r="BT236" s="28"/>
      <c r="BU236" s="28"/>
      <c r="BV236" s="28"/>
      <c r="BW236" s="28"/>
      <c r="BX236" s="28"/>
      <c r="BY236" s="28"/>
      <c r="BZ236" s="28"/>
      <c r="CA236" s="28"/>
      <c r="CB236" s="28"/>
      <c r="CC236" s="28"/>
      <c r="CD236" s="28"/>
      <c r="CE236" s="28"/>
      <c r="CF236" s="28"/>
      <c r="CG236" s="28"/>
      <c r="CH236" s="28"/>
      <c r="CI236" s="28"/>
      <c r="CJ236" s="28"/>
      <c r="CK236" s="28"/>
      <c r="CL236" s="28"/>
      <c r="CM236" s="28"/>
      <c r="CN236" s="28"/>
      <c r="CO236" s="28"/>
      <c r="CP236" s="28"/>
      <c r="CQ236" s="28"/>
      <c r="CR236" s="28"/>
      <c r="CS236" s="28"/>
      <c r="CT236" s="28"/>
      <c r="CU236" s="28"/>
      <c r="CV236" s="28"/>
      <c r="CW236" s="28"/>
      <c r="CX236" s="28"/>
      <c r="CY236" s="28"/>
      <c r="CZ236" s="28"/>
      <c r="DA236" s="28"/>
      <c r="DB236" s="28"/>
      <c r="DC236" s="28"/>
      <c r="DD236" s="28"/>
      <c r="DE236" s="28"/>
      <c r="DF236" s="28"/>
      <c r="DG236" s="28"/>
    </row>
    <row r="237" spans="1:111">
      <c r="A237" t="s">
        <v>501</v>
      </c>
      <c r="B237" t="s">
        <v>875</v>
      </c>
      <c r="C237" t="s">
        <v>110</v>
      </c>
      <c r="D237" s="4">
        <f t="shared" si="3"/>
        <v>30</v>
      </c>
      <c r="AF237" s="28">
        <v>30</v>
      </c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  <c r="BY237" s="28"/>
      <c r="BZ237" s="28"/>
      <c r="CA237" s="28"/>
      <c r="CB237" s="28"/>
      <c r="CC237" s="28"/>
      <c r="CD237" s="28"/>
      <c r="CE237" s="28"/>
      <c r="CF237" s="28"/>
      <c r="CG237" s="28"/>
      <c r="CH237" s="28"/>
      <c r="CI237" s="28"/>
      <c r="CJ237" s="28"/>
      <c r="CK237" s="28"/>
      <c r="CL237" s="28"/>
      <c r="CM237" s="28"/>
      <c r="CN237" s="28"/>
      <c r="CO237" s="28"/>
      <c r="CP237" s="28"/>
      <c r="CQ237" s="28"/>
      <c r="CR237" s="28"/>
      <c r="CS237" s="28"/>
      <c r="CT237" s="28"/>
      <c r="CU237" s="28"/>
      <c r="CV237" s="28"/>
      <c r="CW237" s="28"/>
      <c r="CX237" s="28"/>
      <c r="CY237" s="28"/>
      <c r="CZ237" s="28"/>
      <c r="DA237" s="28"/>
      <c r="DB237" s="28"/>
      <c r="DC237" s="28"/>
      <c r="DD237" s="28"/>
      <c r="DE237" s="28"/>
      <c r="DF237" s="28"/>
      <c r="DG237" s="28"/>
    </row>
    <row r="238" spans="1:111">
      <c r="A238" t="s">
        <v>502</v>
      </c>
      <c r="B238" t="s">
        <v>637</v>
      </c>
      <c r="C238" t="s">
        <v>232</v>
      </c>
      <c r="D238" s="4">
        <f t="shared" si="3"/>
        <v>30</v>
      </c>
      <c r="AD238" s="28"/>
      <c r="AE238" s="28"/>
      <c r="AF238" s="28"/>
      <c r="AG238" s="28"/>
      <c r="AH238" s="28"/>
      <c r="AI238" s="28"/>
      <c r="AJ238" s="28">
        <v>30</v>
      </c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  <c r="BY238" s="28"/>
      <c r="BZ238" s="28"/>
      <c r="CA238" s="28"/>
      <c r="CB238" s="28"/>
      <c r="CC238" s="28"/>
      <c r="CD238" s="28"/>
      <c r="CE238" s="28"/>
      <c r="CF238" s="28"/>
      <c r="CG238" s="28"/>
      <c r="CH238" s="28"/>
      <c r="CI238" s="28"/>
      <c r="CJ238" s="28"/>
      <c r="CK238" s="28"/>
      <c r="CL238" s="28"/>
      <c r="CM238" s="28"/>
      <c r="CN238" s="28"/>
      <c r="CO238" s="28"/>
      <c r="CP238" s="28"/>
      <c r="CQ238" s="28"/>
      <c r="CR238" s="28"/>
      <c r="CS238" s="28"/>
      <c r="CT238" s="28"/>
      <c r="CU238" s="28"/>
      <c r="CV238" s="28"/>
      <c r="CW238" s="28"/>
      <c r="CX238" s="28"/>
      <c r="CY238" s="28"/>
      <c r="CZ238" s="28"/>
      <c r="DA238" s="28"/>
      <c r="DB238" s="28"/>
      <c r="DC238" s="28"/>
      <c r="DD238" s="28"/>
      <c r="DE238" s="28"/>
      <c r="DF238" s="28"/>
      <c r="DG238" s="28"/>
    </row>
    <row r="239" spans="1:111">
      <c r="A239" t="s">
        <v>503</v>
      </c>
      <c r="B239" t="s">
        <v>990</v>
      </c>
      <c r="C239" t="s">
        <v>293</v>
      </c>
      <c r="D239" s="4">
        <f t="shared" si="3"/>
        <v>30</v>
      </c>
      <c r="AN239" s="28">
        <v>30</v>
      </c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8"/>
      <c r="CF239" s="28"/>
      <c r="CG239" s="28"/>
      <c r="CH239" s="28"/>
      <c r="CI239" s="28"/>
      <c r="CJ239" s="28"/>
      <c r="CK239" s="28"/>
      <c r="CL239" s="28"/>
      <c r="CM239" s="28"/>
      <c r="CN239" s="28"/>
      <c r="CO239" s="28"/>
      <c r="CP239" s="28"/>
      <c r="CQ239" s="28"/>
      <c r="CR239" s="28"/>
      <c r="CS239" s="28"/>
      <c r="CT239" s="28"/>
      <c r="CU239" s="28"/>
      <c r="CV239" s="28"/>
      <c r="CW239" s="28"/>
      <c r="CX239" s="28"/>
      <c r="CY239" s="28"/>
      <c r="CZ239" s="28"/>
      <c r="DA239" s="28"/>
      <c r="DB239" s="28"/>
      <c r="DC239" s="28"/>
      <c r="DD239" s="28"/>
      <c r="DE239" s="28"/>
      <c r="DF239" s="28"/>
      <c r="DG239" s="28"/>
    </row>
    <row r="240" spans="1:111">
      <c r="A240" t="s">
        <v>505</v>
      </c>
      <c r="B240" t="s">
        <v>395</v>
      </c>
      <c r="C240" s="7" t="s">
        <v>396</v>
      </c>
      <c r="D240" s="4">
        <f t="shared" si="3"/>
        <v>28</v>
      </c>
      <c r="F240" s="6"/>
      <c r="G240" s="6"/>
      <c r="H240" s="6"/>
      <c r="I240" s="6"/>
      <c r="J240" s="6"/>
      <c r="M240" s="6"/>
      <c r="N240" s="6"/>
      <c r="Z240" s="6"/>
      <c r="AA240" s="28"/>
      <c r="AB240" s="28"/>
      <c r="AC240" s="28"/>
      <c r="AD240" s="28"/>
      <c r="AE240" s="28"/>
      <c r="AF240" s="28"/>
      <c r="AG240" s="28">
        <v>28</v>
      </c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  <c r="CG240" s="28"/>
      <c r="CH240" s="28"/>
      <c r="CI240" s="28"/>
      <c r="CJ240" s="28"/>
      <c r="CK240" s="28"/>
      <c r="CL240" s="28"/>
      <c r="CM240" s="28"/>
      <c r="CN240" s="28"/>
      <c r="CO240" s="28"/>
      <c r="CP240" s="28"/>
      <c r="CQ240" s="28"/>
      <c r="CR240" s="28"/>
      <c r="CS240" s="28"/>
      <c r="CT240" s="28"/>
      <c r="CU240" s="28"/>
      <c r="CV240" s="28"/>
      <c r="CW240" s="28"/>
      <c r="CX240" s="28"/>
      <c r="CY240" s="28"/>
      <c r="CZ240" s="28"/>
      <c r="DA240" s="28"/>
      <c r="DB240" s="28"/>
      <c r="DC240" s="28"/>
      <c r="DD240" s="28"/>
      <c r="DE240" s="28"/>
      <c r="DF240" s="28"/>
      <c r="DG240" s="28"/>
    </row>
    <row r="241" spans="1:111">
      <c r="A241" t="s">
        <v>507</v>
      </c>
      <c r="B241" t="s">
        <v>425</v>
      </c>
      <c r="C241" t="s">
        <v>252</v>
      </c>
      <c r="D241" s="4">
        <f t="shared" si="3"/>
        <v>28</v>
      </c>
      <c r="F241" s="6"/>
      <c r="G241" s="6"/>
      <c r="H241" s="6"/>
      <c r="I241" s="6"/>
      <c r="J241" s="6"/>
      <c r="M241" s="6"/>
      <c r="N241" s="6"/>
      <c r="Z241" s="6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>
        <v>28</v>
      </c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  <c r="CW241" s="28"/>
      <c r="CX241" s="28"/>
      <c r="CY241" s="28"/>
      <c r="CZ241" s="28"/>
      <c r="DA241" s="28"/>
      <c r="DB241" s="28"/>
      <c r="DC241" s="28"/>
      <c r="DD241" s="28"/>
      <c r="DE241" s="28"/>
      <c r="DF241" s="28"/>
      <c r="DG241" s="28"/>
    </row>
    <row r="242" spans="1:111">
      <c r="A242" t="s">
        <v>852</v>
      </c>
      <c r="B242" t="s">
        <v>626</v>
      </c>
      <c r="C242" t="s">
        <v>101</v>
      </c>
      <c r="D242" s="4">
        <f t="shared" si="3"/>
        <v>28</v>
      </c>
      <c r="AD242" s="28"/>
      <c r="AE242" s="28"/>
      <c r="AF242" s="28"/>
      <c r="AG242" s="28"/>
      <c r="AH242" s="28"/>
      <c r="AI242" s="28"/>
      <c r="AJ242" s="28"/>
      <c r="AK242" s="28">
        <v>28</v>
      </c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</row>
    <row r="243" spans="1:111">
      <c r="A243" t="s">
        <v>853</v>
      </c>
      <c r="B243" t="s">
        <v>515</v>
      </c>
      <c r="C243" t="s">
        <v>261</v>
      </c>
      <c r="D243" s="4">
        <f t="shared" si="3"/>
        <v>28</v>
      </c>
      <c r="N243" s="6">
        <v>28</v>
      </c>
      <c r="Z243" s="6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</row>
    <row r="244" spans="1:111">
      <c r="A244" t="s">
        <v>854</v>
      </c>
      <c r="B244" t="s">
        <v>227</v>
      </c>
      <c r="C244" t="s">
        <v>63</v>
      </c>
      <c r="D244" s="4">
        <f t="shared" si="3"/>
        <v>28</v>
      </c>
      <c r="I244" s="6">
        <v>28</v>
      </c>
      <c r="J244" s="6"/>
      <c r="M244" s="6"/>
      <c r="N244" s="6"/>
      <c r="Z244" s="6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</row>
    <row r="245" spans="1:111">
      <c r="A245" t="s">
        <v>855</v>
      </c>
      <c r="B245" t="s">
        <v>1058</v>
      </c>
      <c r="C245" t="s">
        <v>648</v>
      </c>
      <c r="D245" s="4">
        <f t="shared" si="3"/>
        <v>28</v>
      </c>
      <c r="AO245" s="28">
        <v>28</v>
      </c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</row>
    <row r="246" spans="1:111">
      <c r="A246" t="s">
        <v>856</v>
      </c>
      <c r="B246" t="s">
        <v>1031</v>
      </c>
      <c r="C246" t="s">
        <v>1011</v>
      </c>
      <c r="D246" s="4">
        <f t="shared" si="3"/>
        <v>24</v>
      </c>
      <c r="AO246" s="28"/>
      <c r="AP246" s="28"/>
      <c r="AQ246" s="28"/>
      <c r="AR246" s="28">
        <v>24</v>
      </c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</row>
    <row r="247" spans="1:111">
      <c r="A247" t="s">
        <v>857</v>
      </c>
      <c r="B247" t="s">
        <v>299</v>
      </c>
      <c r="C247" t="s">
        <v>128</v>
      </c>
      <c r="D247" s="4">
        <f t="shared" si="3"/>
        <v>24</v>
      </c>
      <c r="F247" s="6"/>
      <c r="G247" s="6"/>
      <c r="H247" s="6"/>
      <c r="I247" s="6"/>
      <c r="J247" s="6"/>
      <c r="M247" s="6"/>
      <c r="N247" s="6">
        <v>24</v>
      </c>
      <c r="Z247" s="6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</row>
    <row r="248" spans="1:111">
      <c r="A248" t="s">
        <v>865</v>
      </c>
      <c r="B248" t="s">
        <v>519</v>
      </c>
      <c r="C248" t="s">
        <v>520</v>
      </c>
      <c r="D248" s="4">
        <f t="shared" si="3"/>
        <v>24</v>
      </c>
      <c r="I248" s="6">
        <v>24</v>
      </c>
      <c r="J248" s="6"/>
      <c r="M248" s="6"/>
      <c r="N248" s="6"/>
      <c r="Z248" s="6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</row>
    <row r="249" spans="1:111">
      <c r="A249" t="s">
        <v>866</v>
      </c>
      <c r="B249" t="s">
        <v>518</v>
      </c>
      <c r="C249" t="s">
        <v>50</v>
      </c>
      <c r="D249" s="4">
        <f t="shared" si="3"/>
        <v>24</v>
      </c>
      <c r="H249" s="6">
        <v>24</v>
      </c>
      <c r="I249" s="6"/>
      <c r="J249" s="6"/>
      <c r="M249" s="6"/>
      <c r="N249" s="6"/>
      <c r="Z249" s="6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</row>
    <row r="250" spans="1:111">
      <c r="A250" t="s">
        <v>868</v>
      </c>
      <c r="B250" t="s">
        <v>630</v>
      </c>
      <c r="C250" t="s">
        <v>34</v>
      </c>
      <c r="D250" s="4">
        <f t="shared" si="3"/>
        <v>24</v>
      </c>
      <c r="AD250" s="28"/>
      <c r="AE250" s="28"/>
      <c r="AF250" s="28"/>
      <c r="AG250" s="28"/>
      <c r="AH250" s="28"/>
      <c r="AI250" s="28"/>
      <c r="AJ250" s="28"/>
      <c r="AK250" s="28">
        <v>24</v>
      </c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</row>
    <row r="251" spans="1:111">
      <c r="A251" t="s">
        <v>879</v>
      </c>
      <c r="B251" t="s">
        <v>517</v>
      </c>
      <c r="C251" t="s">
        <v>483</v>
      </c>
      <c r="D251" s="4">
        <f t="shared" si="3"/>
        <v>24</v>
      </c>
      <c r="G251" s="6">
        <v>24</v>
      </c>
      <c r="H251" s="6"/>
      <c r="I251" s="6"/>
      <c r="J251" s="6"/>
      <c r="M251" s="6"/>
      <c r="N251" s="6"/>
      <c r="Z251" s="6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</row>
    <row r="252" spans="1:111">
      <c r="A252" t="s">
        <v>880</v>
      </c>
      <c r="B252" t="s">
        <v>885</v>
      </c>
      <c r="C252" t="s">
        <v>113</v>
      </c>
      <c r="D252" s="4">
        <f t="shared" si="3"/>
        <v>24</v>
      </c>
      <c r="AD252" s="28"/>
      <c r="AE252" s="28"/>
      <c r="AF252" s="28"/>
      <c r="AG252" s="28"/>
      <c r="AH252" s="28"/>
      <c r="AI252" s="28"/>
      <c r="AJ252" s="28">
        <v>24</v>
      </c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</row>
    <row r="253" spans="1:111">
      <c r="A253" t="s">
        <v>882</v>
      </c>
      <c r="B253" t="s">
        <v>1059</v>
      </c>
      <c r="C253" t="s">
        <v>1053</v>
      </c>
      <c r="D253" s="4">
        <f t="shared" si="3"/>
        <v>24</v>
      </c>
      <c r="AO253" s="28">
        <v>24</v>
      </c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</row>
    <row r="254" spans="1:111">
      <c r="A254" t="s">
        <v>883</v>
      </c>
      <c r="B254" t="s">
        <v>414</v>
      </c>
      <c r="C254" t="s">
        <v>252</v>
      </c>
      <c r="D254" s="4">
        <f t="shared" si="3"/>
        <v>20</v>
      </c>
      <c r="F254" s="6"/>
      <c r="G254" s="6"/>
      <c r="H254" s="6"/>
      <c r="I254" s="6"/>
      <c r="J254" s="6">
        <v>20</v>
      </c>
      <c r="M254" s="6"/>
      <c r="N254" s="6"/>
      <c r="Z254" s="6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</row>
    <row r="255" spans="1:111">
      <c r="A255" t="s">
        <v>884</v>
      </c>
      <c r="B255" t="s">
        <v>522</v>
      </c>
      <c r="C255" s="1" t="s">
        <v>42</v>
      </c>
      <c r="D255" s="4">
        <f t="shared" si="3"/>
        <v>20</v>
      </c>
      <c r="M255" s="6">
        <v>20</v>
      </c>
      <c r="N255" s="6"/>
      <c r="Z255" s="6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</row>
    <row r="256" spans="1:111">
      <c r="A256" t="s">
        <v>887</v>
      </c>
      <c r="B256" t="s">
        <v>523</v>
      </c>
      <c r="C256" t="s">
        <v>480</v>
      </c>
      <c r="D256" s="4">
        <f t="shared" si="3"/>
        <v>20</v>
      </c>
      <c r="N256" s="6">
        <v>20</v>
      </c>
      <c r="Z256" s="6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</row>
    <row r="257" spans="1:70">
      <c r="A257" t="s">
        <v>888</v>
      </c>
      <c r="B257" t="s">
        <v>521</v>
      </c>
      <c r="C257" t="s">
        <v>63</v>
      </c>
      <c r="D257" s="4">
        <f t="shared" si="3"/>
        <v>20</v>
      </c>
      <c r="I257" s="6">
        <v>20</v>
      </c>
      <c r="J257" s="6"/>
      <c r="M257" s="6"/>
      <c r="N257" s="6"/>
      <c r="Z257" s="6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</row>
    <row r="258" spans="1:70">
      <c r="A258" t="s">
        <v>891</v>
      </c>
      <c r="B258" t="s">
        <v>936</v>
      </c>
      <c r="C258" t="s">
        <v>535</v>
      </c>
      <c r="D258" s="4">
        <f t="shared" si="3"/>
        <v>20</v>
      </c>
      <c r="AL258" s="28">
        <v>20</v>
      </c>
      <c r="AM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</row>
    <row r="259" spans="1:70">
      <c r="A259" t="s">
        <v>893</v>
      </c>
      <c r="B259" t="s">
        <v>112</v>
      </c>
      <c r="C259" t="s">
        <v>113</v>
      </c>
      <c r="D259" s="4">
        <f t="shared" si="3"/>
        <v>18</v>
      </c>
      <c r="F259" s="6">
        <v>18</v>
      </c>
      <c r="G259" s="6"/>
      <c r="H259" s="6"/>
      <c r="I259" s="6"/>
      <c r="J259" s="6"/>
      <c r="M259" s="6"/>
      <c r="N259" s="6"/>
      <c r="Z259" s="6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</row>
    <row r="260" spans="1:70">
      <c r="A260" t="s">
        <v>909</v>
      </c>
      <c r="B260" t="s">
        <v>122</v>
      </c>
      <c r="C260" t="s">
        <v>53</v>
      </c>
      <c r="D260" s="4">
        <f t="shared" si="3"/>
        <v>18</v>
      </c>
      <c r="F260" s="6"/>
      <c r="G260" s="6"/>
      <c r="H260" s="6"/>
      <c r="I260" s="6"/>
      <c r="J260" s="6"/>
      <c r="M260" s="6"/>
      <c r="N260" s="6"/>
      <c r="Z260" s="6"/>
      <c r="AA260" s="28"/>
      <c r="AB260" s="28"/>
      <c r="AC260" s="28"/>
      <c r="AD260" s="28"/>
      <c r="AE260" s="28">
        <v>18</v>
      </c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</row>
    <row r="261" spans="1:70">
      <c r="A261" t="s">
        <v>912</v>
      </c>
      <c r="B261" t="s">
        <v>876</v>
      </c>
      <c r="C261" t="s">
        <v>34</v>
      </c>
      <c r="D261" s="4">
        <f t="shared" ref="D261:D293" si="4">SUM(F261:BP261)</f>
        <v>18</v>
      </c>
      <c r="AD261" s="28"/>
      <c r="AE261" s="28"/>
      <c r="AF261" s="28">
        <v>18</v>
      </c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</row>
    <row r="262" spans="1:70">
      <c r="A262" t="s">
        <v>914</v>
      </c>
      <c r="B262" t="s">
        <v>886</v>
      </c>
      <c r="C262" t="s">
        <v>232</v>
      </c>
      <c r="D262" s="4">
        <f t="shared" si="4"/>
        <v>18</v>
      </c>
      <c r="AD262" s="28"/>
      <c r="AE262" s="28"/>
      <c r="AF262" s="28"/>
      <c r="AG262" s="28"/>
      <c r="AH262" s="28"/>
      <c r="AI262" s="28"/>
      <c r="AJ262" s="28">
        <v>18</v>
      </c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</row>
    <row r="263" spans="1:70">
      <c r="A263" t="s">
        <v>938</v>
      </c>
      <c r="B263" t="s">
        <v>524</v>
      </c>
      <c r="C263" t="s">
        <v>42</v>
      </c>
      <c r="D263" s="4">
        <f t="shared" si="4"/>
        <v>18</v>
      </c>
      <c r="Z263" s="6">
        <v>18</v>
      </c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</row>
    <row r="264" spans="1:70">
      <c r="A264" t="s">
        <v>939</v>
      </c>
      <c r="B264" t="s">
        <v>930</v>
      </c>
      <c r="C264" t="s">
        <v>483</v>
      </c>
      <c r="D264" s="4">
        <f t="shared" si="4"/>
        <v>18</v>
      </c>
      <c r="AM264" s="28">
        <v>18</v>
      </c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</row>
    <row r="265" spans="1:70">
      <c r="A265" t="s">
        <v>941</v>
      </c>
      <c r="B265" t="s">
        <v>991</v>
      </c>
      <c r="C265" t="s">
        <v>147</v>
      </c>
      <c r="D265" s="4">
        <f t="shared" si="4"/>
        <v>18</v>
      </c>
      <c r="AN265" s="28">
        <v>18</v>
      </c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</row>
    <row r="266" spans="1:70">
      <c r="A266" t="s">
        <v>943</v>
      </c>
      <c r="B266" t="s">
        <v>1032</v>
      </c>
      <c r="C266" t="s">
        <v>1011</v>
      </c>
      <c r="D266" s="4">
        <f t="shared" si="4"/>
        <v>16</v>
      </c>
      <c r="AO266" s="28"/>
      <c r="AP266" s="28"/>
      <c r="AQ266" s="28"/>
      <c r="AR266" s="28">
        <v>16</v>
      </c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</row>
    <row r="267" spans="1:70">
      <c r="A267" t="s">
        <v>944</v>
      </c>
      <c r="B267" t="s">
        <v>529</v>
      </c>
      <c r="C267" t="s">
        <v>278</v>
      </c>
      <c r="D267" s="4">
        <f t="shared" si="4"/>
        <v>16</v>
      </c>
      <c r="N267" s="6">
        <v>16</v>
      </c>
      <c r="Z267" s="6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</row>
    <row r="268" spans="1:70">
      <c r="A268" t="s">
        <v>945</v>
      </c>
      <c r="B268" t="s">
        <v>917</v>
      </c>
      <c r="C268" t="s">
        <v>576</v>
      </c>
      <c r="D268" s="4">
        <f t="shared" si="4"/>
        <v>16</v>
      </c>
      <c r="AK268" s="28">
        <v>16</v>
      </c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</row>
    <row r="269" spans="1:70">
      <c r="A269" t="s">
        <v>946</v>
      </c>
      <c r="B269" t="s">
        <v>527</v>
      </c>
      <c r="C269" t="s">
        <v>528</v>
      </c>
      <c r="D269" s="4">
        <f t="shared" si="4"/>
        <v>16</v>
      </c>
      <c r="I269" s="6">
        <v>16</v>
      </c>
      <c r="J269" s="6"/>
      <c r="M269" s="6"/>
      <c r="N269" s="6"/>
      <c r="Z269" s="6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</row>
    <row r="270" spans="1:70">
      <c r="A270" t="s">
        <v>947</v>
      </c>
      <c r="B270" t="s">
        <v>1060</v>
      </c>
      <c r="C270" t="s">
        <v>1047</v>
      </c>
      <c r="D270" s="4">
        <f t="shared" si="4"/>
        <v>16</v>
      </c>
      <c r="AO270" s="28">
        <v>16</v>
      </c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</row>
    <row r="271" spans="1:70">
      <c r="A271" t="s">
        <v>948</v>
      </c>
      <c r="B271" t="s">
        <v>321</v>
      </c>
      <c r="C271" t="s">
        <v>293</v>
      </c>
      <c r="D271" s="4">
        <f t="shared" si="4"/>
        <v>12</v>
      </c>
      <c r="E271" s="8"/>
      <c r="F271" s="6"/>
      <c r="G271" s="6"/>
      <c r="H271" s="6"/>
      <c r="I271" s="6"/>
      <c r="J271" s="6"/>
      <c r="M271" s="6"/>
      <c r="N271" s="6"/>
      <c r="Z271" s="6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>
        <v>12</v>
      </c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</row>
    <row r="272" spans="1:70">
      <c r="A272" t="s">
        <v>949</v>
      </c>
      <c r="B272" t="s">
        <v>532</v>
      </c>
      <c r="C272" t="s">
        <v>483</v>
      </c>
      <c r="D272" s="4">
        <f t="shared" si="4"/>
        <v>12</v>
      </c>
      <c r="G272" s="6">
        <v>12</v>
      </c>
      <c r="H272" s="6"/>
      <c r="I272" s="6"/>
      <c r="J272" s="6"/>
      <c r="M272" s="6"/>
      <c r="N272" s="6"/>
      <c r="Z272" s="6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</row>
    <row r="273" spans="1:70">
      <c r="A273" t="s">
        <v>956</v>
      </c>
      <c r="B273" t="s">
        <v>918</v>
      </c>
      <c r="C273" t="s">
        <v>340</v>
      </c>
      <c r="D273" s="4">
        <f t="shared" si="4"/>
        <v>12</v>
      </c>
      <c r="AK273" s="28">
        <v>12</v>
      </c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</row>
    <row r="274" spans="1:70">
      <c r="A274" t="s">
        <v>957</v>
      </c>
      <c r="B274" t="s">
        <v>533</v>
      </c>
      <c r="C274" t="s">
        <v>194</v>
      </c>
      <c r="D274" s="4">
        <f t="shared" si="4"/>
        <v>12</v>
      </c>
      <c r="N274" s="6">
        <v>12</v>
      </c>
      <c r="Z274" s="6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</row>
    <row r="275" spans="1:70">
      <c r="A275" t="s">
        <v>958</v>
      </c>
      <c r="B275" t="s">
        <v>530</v>
      </c>
      <c r="C275" t="s">
        <v>531</v>
      </c>
      <c r="D275" s="4">
        <f t="shared" si="4"/>
        <v>12</v>
      </c>
      <c r="F275" s="6">
        <v>12</v>
      </c>
      <c r="G275" s="6"/>
      <c r="H275" s="6"/>
      <c r="I275" s="6"/>
      <c r="J275" s="6"/>
      <c r="M275" s="6"/>
      <c r="N275" s="6"/>
      <c r="Z275" s="6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</row>
    <row r="276" spans="1:70">
      <c r="A276" t="s">
        <v>959</v>
      </c>
      <c r="B276" t="s">
        <v>889</v>
      </c>
      <c r="C276" t="s">
        <v>890</v>
      </c>
      <c r="D276" s="4">
        <f t="shared" si="4"/>
        <v>12</v>
      </c>
      <c r="AD276" s="28"/>
      <c r="AE276" s="28"/>
      <c r="AF276" s="28"/>
      <c r="AG276" s="28"/>
      <c r="AH276" s="28"/>
      <c r="AI276" s="28"/>
      <c r="AJ276" s="28">
        <v>12</v>
      </c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</row>
    <row r="277" spans="1:70">
      <c r="A277" t="s">
        <v>960</v>
      </c>
      <c r="B277" t="s">
        <v>965</v>
      </c>
      <c r="C277" t="s">
        <v>966</v>
      </c>
      <c r="D277" s="4">
        <f t="shared" si="4"/>
        <v>12</v>
      </c>
      <c r="AG277" s="28">
        <v>12</v>
      </c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</row>
    <row r="278" spans="1:70">
      <c r="A278" t="s">
        <v>961</v>
      </c>
      <c r="B278" t="s">
        <v>1062</v>
      </c>
      <c r="C278" t="s">
        <v>648</v>
      </c>
      <c r="D278" s="4">
        <f t="shared" si="4"/>
        <v>12</v>
      </c>
      <c r="AO278" s="28">
        <v>12</v>
      </c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</row>
    <row r="279" spans="1:70">
      <c r="A279" t="s">
        <v>962</v>
      </c>
      <c r="B279" t="s">
        <v>1033</v>
      </c>
      <c r="C279" t="s">
        <v>1036</v>
      </c>
      <c r="D279" s="4">
        <f t="shared" si="4"/>
        <v>8</v>
      </c>
      <c r="AO279" s="28"/>
      <c r="AP279" s="28"/>
      <c r="AQ279" s="28"/>
      <c r="AR279" s="28">
        <v>8</v>
      </c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</row>
    <row r="280" spans="1:70">
      <c r="A280" t="s">
        <v>963</v>
      </c>
      <c r="B280" t="s">
        <v>534</v>
      </c>
      <c r="C280" t="s">
        <v>535</v>
      </c>
      <c r="D280" s="4">
        <f t="shared" si="4"/>
        <v>8</v>
      </c>
      <c r="J280" s="6">
        <v>8</v>
      </c>
      <c r="M280" s="6"/>
      <c r="N280" s="6"/>
      <c r="Z280" s="6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</row>
    <row r="281" spans="1:70">
      <c r="A281" t="s">
        <v>970</v>
      </c>
      <c r="B281" t="s">
        <v>258</v>
      </c>
      <c r="C281" t="s">
        <v>116</v>
      </c>
      <c r="D281" s="4">
        <f t="shared" si="4"/>
        <v>8</v>
      </c>
      <c r="F281" s="6"/>
      <c r="G281" s="6"/>
      <c r="H281" s="6">
        <v>8</v>
      </c>
      <c r="I281" s="6"/>
      <c r="J281" s="6"/>
      <c r="M281" s="6"/>
      <c r="N281" s="6"/>
      <c r="Z281" s="6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</row>
    <row r="282" spans="1:70">
      <c r="A282" t="s">
        <v>971</v>
      </c>
      <c r="B282" t="s">
        <v>919</v>
      </c>
      <c r="C282" t="s">
        <v>101</v>
      </c>
      <c r="D282" s="4">
        <f t="shared" si="4"/>
        <v>8</v>
      </c>
      <c r="AK282" s="28">
        <v>8</v>
      </c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</row>
    <row r="283" spans="1:70">
      <c r="A283" t="s">
        <v>972</v>
      </c>
      <c r="B283" t="s">
        <v>536</v>
      </c>
      <c r="C283" t="s">
        <v>537</v>
      </c>
      <c r="D283" s="4">
        <f t="shared" si="4"/>
        <v>8</v>
      </c>
      <c r="N283" s="6">
        <v>8</v>
      </c>
      <c r="Z283" s="6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</row>
    <row r="284" spans="1:70">
      <c r="A284" t="s">
        <v>981</v>
      </c>
      <c r="B284" t="s">
        <v>968</v>
      </c>
      <c r="C284" t="s">
        <v>290</v>
      </c>
      <c r="D284" s="4">
        <f t="shared" si="4"/>
        <v>8</v>
      </c>
      <c r="AG284" s="28">
        <v>8</v>
      </c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</row>
    <row r="285" spans="1:70">
      <c r="A285" t="s">
        <v>982</v>
      </c>
      <c r="B285" t="s">
        <v>538</v>
      </c>
      <c r="C285" t="s">
        <v>136</v>
      </c>
      <c r="D285" s="4">
        <f t="shared" si="4"/>
        <v>6</v>
      </c>
      <c r="F285" s="6">
        <v>6</v>
      </c>
      <c r="G285" s="6"/>
      <c r="H285" s="6"/>
      <c r="I285" s="6"/>
      <c r="J285" s="6"/>
      <c r="M285" s="6"/>
      <c r="N285" s="6"/>
      <c r="Z285" s="6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</row>
    <row r="286" spans="1:70">
      <c r="A286" t="s">
        <v>987</v>
      </c>
      <c r="B286" t="s">
        <v>877</v>
      </c>
      <c r="C286" t="s">
        <v>110</v>
      </c>
      <c r="D286" s="4">
        <f t="shared" si="4"/>
        <v>6</v>
      </c>
      <c r="AD286" s="28"/>
      <c r="AE286" s="28"/>
      <c r="AF286" s="28">
        <v>6</v>
      </c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</row>
    <row r="287" spans="1:70">
      <c r="A287" t="s">
        <v>988</v>
      </c>
      <c r="B287" t="s">
        <v>892</v>
      </c>
      <c r="C287" t="s">
        <v>101</v>
      </c>
      <c r="D287" s="4">
        <f t="shared" si="4"/>
        <v>6</v>
      </c>
      <c r="AD287" s="28"/>
      <c r="AE287" s="28"/>
      <c r="AF287" s="28"/>
      <c r="AG287" s="28"/>
      <c r="AH287" s="28"/>
      <c r="AI287" s="28"/>
      <c r="AJ287" s="28">
        <v>6</v>
      </c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</row>
    <row r="288" spans="1:70">
      <c r="A288" t="s">
        <v>989</v>
      </c>
      <c r="B288" t="s">
        <v>932</v>
      </c>
      <c r="C288" t="s">
        <v>952</v>
      </c>
      <c r="D288" s="4">
        <f t="shared" si="4"/>
        <v>6</v>
      </c>
      <c r="AM288" s="28">
        <v>6</v>
      </c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</row>
    <row r="289" spans="1:70">
      <c r="A289" t="s">
        <v>992</v>
      </c>
      <c r="B289" t="s">
        <v>1021</v>
      </c>
      <c r="C289" t="s">
        <v>1039</v>
      </c>
      <c r="D289" s="4">
        <f t="shared" si="4"/>
        <v>4</v>
      </c>
      <c r="AO289" s="28"/>
      <c r="AP289" s="28"/>
      <c r="AQ289" s="28"/>
      <c r="AR289" s="28">
        <v>4</v>
      </c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</row>
    <row r="290" spans="1:70">
      <c r="A290" t="s">
        <v>993</v>
      </c>
      <c r="B290" t="s">
        <v>260</v>
      </c>
      <c r="C290" t="s">
        <v>261</v>
      </c>
      <c r="D290" s="4">
        <f t="shared" si="4"/>
        <v>4</v>
      </c>
      <c r="F290" s="6"/>
      <c r="G290" s="6"/>
      <c r="H290" s="6"/>
      <c r="I290" s="6"/>
      <c r="J290" s="6"/>
      <c r="M290" s="6"/>
      <c r="N290" s="6">
        <v>4</v>
      </c>
      <c r="Z290" s="6"/>
      <c r="AA290" s="28"/>
      <c r="AB290" s="28"/>
      <c r="AC290" s="28"/>
      <c r="AD290" s="28"/>
      <c r="AE290" s="28"/>
      <c r="AF290" s="28"/>
      <c r="AG290" s="28"/>
      <c r="AH290" s="28"/>
      <c r="AI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  <c r="BN290" s="28"/>
      <c r="BO290" s="28"/>
      <c r="BP290" s="28"/>
      <c r="BQ290" s="28"/>
      <c r="BR290" s="28"/>
    </row>
    <row r="291" spans="1:70">
      <c r="A291" t="s">
        <v>997</v>
      </c>
      <c r="B291" t="s">
        <v>920</v>
      </c>
      <c r="C291" t="s">
        <v>921</v>
      </c>
      <c r="D291" s="4">
        <f t="shared" si="4"/>
        <v>4</v>
      </c>
      <c r="AK291" s="28">
        <v>4</v>
      </c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</row>
    <row r="292" spans="1:70">
      <c r="A292" t="s">
        <v>998</v>
      </c>
      <c r="B292" t="s">
        <v>969</v>
      </c>
      <c r="C292" t="s">
        <v>967</v>
      </c>
      <c r="D292" s="4">
        <f t="shared" si="4"/>
        <v>4</v>
      </c>
      <c r="AG292" s="28">
        <v>4</v>
      </c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  <c r="BN292" s="28"/>
      <c r="BO292" s="28"/>
      <c r="BP292" s="28"/>
      <c r="BQ292" s="28"/>
      <c r="BR292" s="28"/>
    </row>
    <row r="293" spans="1:70">
      <c r="A293" t="s">
        <v>1022</v>
      </c>
      <c r="B293" t="s">
        <v>1061</v>
      </c>
      <c r="C293" t="s">
        <v>648</v>
      </c>
      <c r="D293" s="4">
        <f t="shared" si="4"/>
        <v>4</v>
      </c>
      <c r="AO293" s="28">
        <v>4</v>
      </c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  <c r="BN293" s="28"/>
      <c r="BO293" s="28"/>
      <c r="BP293" s="28"/>
      <c r="BQ293" s="28"/>
      <c r="BR293" s="28"/>
    </row>
    <row r="294" spans="1:70"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  <c r="BN294" s="28"/>
      <c r="BO294" s="28"/>
      <c r="BP294" s="28"/>
      <c r="BQ294" s="28"/>
      <c r="BR294" s="28"/>
    </row>
    <row r="295" spans="1:70"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</row>
    <row r="296" spans="1:70"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  <c r="BP296" s="28"/>
      <c r="BQ296" s="28"/>
      <c r="BR296" s="28"/>
    </row>
  </sheetData>
  <sortState xmlns:xlrd2="http://schemas.microsoft.com/office/spreadsheetml/2017/richdata2" ref="B5:AY293">
    <sortCondition descending="1" ref="D5:D293"/>
  </sortState>
  <phoneticPr fontId="11" type="noConversion"/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T310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11" sqref="D11"/>
    </sheetView>
  </sheetViews>
  <sheetFormatPr defaultColWidth="8.54296875" defaultRowHeight="14.5"/>
  <cols>
    <col min="2" max="2" width="23.08984375" customWidth="1"/>
    <col min="3" max="3" width="24.7265625" customWidth="1"/>
  </cols>
  <sheetData>
    <row r="2" spans="1:72">
      <c r="B2" t="s">
        <v>0</v>
      </c>
    </row>
    <row r="3" spans="1:72">
      <c r="B3" t="s">
        <v>1</v>
      </c>
      <c r="F3" s="3" t="s">
        <v>4</v>
      </c>
      <c r="G3" s="3" t="s">
        <v>4</v>
      </c>
      <c r="H3" s="3" t="s">
        <v>3</v>
      </c>
      <c r="I3" s="3" t="s">
        <v>3</v>
      </c>
      <c r="J3" s="3" t="s">
        <v>3</v>
      </c>
      <c r="K3" s="3" t="s">
        <v>5</v>
      </c>
      <c r="L3" s="3" t="s">
        <v>5</v>
      </c>
      <c r="M3" s="3" t="s">
        <v>2</v>
      </c>
      <c r="N3" s="3" t="s">
        <v>3</v>
      </c>
      <c r="O3" s="3" t="s">
        <v>2</v>
      </c>
      <c r="P3" s="3" t="s">
        <v>2</v>
      </c>
      <c r="Q3" s="3" t="s">
        <v>2</v>
      </c>
      <c r="R3" s="3" t="s">
        <v>5</v>
      </c>
      <c r="S3" s="3" t="s">
        <v>2</v>
      </c>
      <c r="T3" s="3" t="s">
        <v>2</v>
      </c>
      <c r="U3" s="3" t="s">
        <v>2</v>
      </c>
      <c r="V3" s="3" t="s">
        <v>2</v>
      </c>
      <c r="W3" s="3" t="s">
        <v>2</v>
      </c>
      <c r="X3" s="3" t="s">
        <v>5</v>
      </c>
      <c r="Y3" s="3" t="s">
        <v>5</v>
      </c>
      <c r="Z3" s="3" t="s">
        <v>2</v>
      </c>
      <c r="AA3" s="3" t="s">
        <v>5</v>
      </c>
      <c r="AB3" s="3" t="s">
        <v>5</v>
      </c>
      <c r="AC3" s="3" t="s">
        <v>4</v>
      </c>
      <c r="AD3" s="3" t="s">
        <v>3</v>
      </c>
      <c r="AE3" s="3" t="s">
        <v>2</v>
      </c>
      <c r="AF3" s="3" t="s">
        <v>5</v>
      </c>
      <c r="AG3" s="3" t="s">
        <v>4</v>
      </c>
      <c r="AH3" s="3" t="s">
        <v>3</v>
      </c>
      <c r="AI3" s="3" t="s">
        <v>3</v>
      </c>
      <c r="AJ3" s="3" t="s">
        <v>4</v>
      </c>
      <c r="AK3" s="3" t="s">
        <v>4</v>
      </c>
      <c r="AL3" s="3" t="s">
        <v>3</v>
      </c>
      <c r="AM3" s="3" t="s">
        <v>5</v>
      </c>
      <c r="AN3" s="3" t="s">
        <v>2</v>
      </c>
      <c r="AO3" s="3" t="s">
        <v>3</v>
      </c>
    </row>
    <row r="4" spans="1:72" ht="64">
      <c r="B4" s="9" t="s">
        <v>540</v>
      </c>
      <c r="D4" s="9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541</v>
      </c>
      <c r="P4" s="5" t="s">
        <v>542</v>
      </c>
      <c r="Q4" s="5" t="s">
        <v>543</v>
      </c>
      <c r="R4" s="5" t="s">
        <v>28</v>
      </c>
      <c r="S4" s="5" t="s">
        <v>830</v>
      </c>
      <c r="T4" s="5" t="s">
        <v>833</v>
      </c>
      <c r="U4" s="5" t="s">
        <v>832</v>
      </c>
      <c r="V4" s="5" t="s">
        <v>831</v>
      </c>
      <c r="W4" s="30" t="s">
        <v>834</v>
      </c>
      <c r="X4" s="30" t="s">
        <v>835</v>
      </c>
      <c r="Y4" s="30" t="s">
        <v>836</v>
      </c>
      <c r="Z4" s="30" t="s">
        <v>964</v>
      </c>
      <c r="AA4" s="30" t="s">
        <v>847</v>
      </c>
      <c r="AB4" s="30" t="s">
        <v>846</v>
      </c>
      <c r="AC4" s="30" t="s">
        <v>851</v>
      </c>
      <c r="AD4" s="30" t="s">
        <v>850</v>
      </c>
      <c r="AE4" s="30" t="s">
        <v>848</v>
      </c>
      <c r="AF4" s="30" t="s">
        <v>849</v>
      </c>
      <c r="AG4" s="30" t="s">
        <v>878</v>
      </c>
      <c r="AH4" s="5" t="s">
        <v>907</v>
      </c>
      <c r="AI4" s="5" t="s">
        <v>924</v>
      </c>
      <c r="AJ4" s="5" t="s">
        <v>925</v>
      </c>
      <c r="AK4" s="5" t="s">
        <v>976</v>
      </c>
      <c r="AL4" s="5" t="s">
        <v>1043</v>
      </c>
      <c r="AM4" s="5" t="s">
        <v>994</v>
      </c>
      <c r="AN4" s="5" t="s">
        <v>995</v>
      </c>
      <c r="AO4" s="5" t="s">
        <v>1007</v>
      </c>
    </row>
    <row r="5" spans="1:72">
      <c r="A5" t="s">
        <v>29</v>
      </c>
      <c r="B5" t="s">
        <v>548</v>
      </c>
      <c r="C5" t="s">
        <v>34</v>
      </c>
      <c r="D5" s="4">
        <f t="shared" ref="D5:D36" si="0">SUM(F5:BF5)</f>
        <v>6210</v>
      </c>
      <c r="F5" s="6"/>
      <c r="G5" s="6"/>
      <c r="H5" s="6"/>
      <c r="I5" s="6"/>
      <c r="K5" s="6"/>
      <c r="L5" s="6"/>
      <c r="M5" s="6"/>
      <c r="N5" s="6"/>
      <c r="O5" s="6"/>
      <c r="P5" s="6"/>
      <c r="Q5" s="6"/>
      <c r="R5" s="6">
        <v>900</v>
      </c>
      <c r="V5" s="6"/>
      <c r="W5" s="28">
        <v>1390</v>
      </c>
      <c r="X5" s="28">
        <v>387</v>
      </c>
      <c r="Y5" s="28">
        <v>675</v>
      </c>
      <c r="Z5" s="28"/>
      <c r="AA5" s="28">
        <v>441</v>
      </c>
      <c r="AB5" s="28">
        <v>945</v>
      </c>
      <c r="AC5" s="28"/>
      <c r="AD5" s="28"/>
      <c r="AE5" s="28">
        <v>790</v>
      </c>
      <c r="AF5" s="28"/>
      <c r="AG5" s="28">
        <v>90</v>
      </c>
      <c r="AH5" s="28"/>
      <c r="AI5" s="28"/>
      <c r="AJ5" s="28">
        <v>144</v>
      </c>
      <c r="AK5" s="28">
        <v>6</v>
      </c>
      <c r="AL5" s="28">
        <v>212</v>
      </c>
      <c r="AN5" s="28">
        <v>230</v>
      </c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7"/>
      <c r="BH5" s="27"/>
      <c r="BI5" s="27"/>
      <c r="BJ5" s="27"/>
      <c r="BK5" s="27"/>
      <c r="BL5" s="27"/>
      <c r="BM5" s="26"/>
      <c r="BN5" s="26"/>
      <c r="BO5" s="26"/>
      <c r="BP5" s="26"/>
      <c r="BQ5" s="26"/>
      <c r="BR5" s="26"/>
      <c r="BS5" s="26"/>
      <c r="BT5" s="26"/>
    </row>
    <row r="6" spans="1:72">
      <c r="A6" t="s">
        <v>32</v>
      </c>
      <c r="B6" t="s">
        <v>544</v>
      </c>
      <c r="C6" t="s">
        <v>469</v>
      </c>
      <c r="D6" s="4">
        <f t="shared" si="0"/>
        <v>5478</v>
      </c>
      <c r="E6" s="3"/>
      <c r="F6" s="6">
        <v>270</v>
      </c>
      <c r="G6" s="6">
        <v>138</v>
      </c>
      <c r="H6" s="6"/>
      <c r="I6" s="6"/>
      <c r="K6" s="6"/>
      <c r="L6" s="6"/>
      <c r="M6" s="6">
        <v>790</v>
      </c>
      <c r="N6" s="6"/>
      <c r="O6" s="6"/>
      <c r="P6" s="6"/>
      <c r="Q6" s="6"/>
      <c r="R6" s="6">
        <v>540</v>
      </c>
      <c r="S6" s="6">
        <v>164</v>
      </c>
      <c r="T6" s="6">
        <v>236</v>
      </c>
      <c r="U6" s="6">
        <v>740</v>
      </c>
      <c r="V6" s="6">
        <v>284</v>
      </c>
      <c r="W6" s="27"/>
      <c r="X6" s="27"/>
      <c r="Y6" s="28">
        <v>720</v>
      </c>
      <c r="Z6" s="28"/>
      <c r="AA6" s="27"/>
      <c r="AB6" s="28">
        <v>241</v>
      </c>
      <c r="AC6" s="28">
        <v>83</v>
      </c>
      <c r="AD6" s="28">
        <v>116</v>
      </c>
      <c r="AE6" s="28"/>
      <c r="AF6" s="28"/>
      <c r="AG6" s="28"/>
      <c r="AH6" s="28">
        <v>142</v>
      </c>
      <c r="AI6" s="28">
        <v>152</v>
      </c>
      <c r="AJ6" s="28"/>
      <c r="AK6" s="28">
        <v>204</v>
      </c>
      <c r="AL6" s="28"/>
      <c r="AN6" s="28">
        <v>658</v>
      </c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7"/>
      <c r="BH6" s="27"/>
      <c r="BI6" s="27"/>
      <c r="BJ6" s="27"/>
      <c r="BK6" s="27"/>
      <c r="BL6" s="27"/>
      <c r="BM6" s="26"/>
      <c r="BN6" s="26"/>
      <c r="BO6" s="26"/>
      <c r="BP6" s="26"/>
      <c r="BQ6" s="26"/>
      <c r="BR6" s="26"/>
      <c r="BS6" s="26"/>
      <c r="BT6" s="26"/>
    </row>
    <row r="7" spans="1:72">
      <c r="A7" t="s">
        <v>35</v>
      </c>
      <c r="B7" t="s">
        <v>545</v>
      </c>
      <c r="C7" t="s">
        <v>469</v>
      </c>
      <c r="D7" s="4">
        <f t="shared" si="0"/>
        <v>3818</v>
      </c>
      <c r="E7" s="3"/>
      <c r="F7" s="6"/>
      <c r="G7" s="6"/>
      <c r="H7" s="6"/>
      <c r="I7" s="6"/>
      <c r="K7" s="6">
        <v>225</v>
      </c>
      <c r="L7" s="6"/>
      <c r="M7" s="6">
        <v>490</v>
      </c>
      <c r="N7" s="6"/>
      <c r="O7" s="6">
        <v>176</v>
      </c>
      <c r="P7" s="6">
        <v>308</v>
      </c>
      <c r="Q7" s="6"/>
      <c r="R7" s="6">
        <v>180</v>
      </c>
      <c r="S7" s="6">
        <v>368</v>
      </c>
      <c r="U7" s="6">
        <v>284</v>
      </c>
      <c r="V7" s="6">
        <v>248</v>
      </c>
      <c r="W7" s="28">
        <v>290</v>
      </c>
      <c r="X7" s="28"/>
      <c r="Y7" s="28"/>
      <c r="Z7" s="28"/>
      <c r="AA7" s="28"/>
      <c r="AB7" s="27"/>
      <c r="AC7" s="28"/>
      <c r="AD7" s="28"/>
      <c r="AE7" s="28"/>
      <c r="AF7" s="28"/>
      <c r="AG7" s="28">
        <v>165</v>
      </c>
      <c r="AH7" s="28">
        <v>208</v>
      </c>
      <c r="AI7" s="28">
        <v>74</v>
      </c>
      <c r="AJ7" s="28"/>
      <c r="AK7" s="28">
        <v>144</v>
      </c>
      <c r="AL7" s="28">
        <v>158</v>
      </c>
      <c r="AM7" s="28"/>
      <c r="AN7" s="28"/>
      <c r="AO7" s="28">
        <v>500</v>
      </c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6"/>
    </row>
    <row r="8" spans="1:72">
      <c r="A8" t="s">
        <v>38</v>
      </c>
      <c r="B8" t="s">
        <v>546</v>
      </c>
      <c r="C8" t="s">
        <v>34</v>
      </c>
      <c r="D8" s="4">
        <f t="shared" si="0"/>
        <v>2996</v>
      </c>
      <c r="E8" s="3"/>
      <c r="F8" s="6"/>
      <c r="G8" s="6">
        <v>360</v>
      </c>
      <c r="H8" s="6">
        <v>260</v>
      </c>
      <c r="I8" s="6">
        <v>84</v>
      </c>
      <c r="K8" s="6">
        <v>180</v>
      </c>
      <c r="L8" s="6">
        <v>306</v>
      </c>
      <c r="M8" s="6"/>
      <c r="N8" s="6"/>
      <c r="O8" s="6"/>
      <c r="P8" s="6"/>
      <c r="Q8" s="6"/>
      <c r="R8" s="6">
        <v>630</v>
      </c>
      <c r="V8" s="6"/>
      <c r="W8" s="28">
        <v>230</v>
      </c>
      <c r="X8" s="28"/>
      <c r="Y8" s="28"/>
      <c r="Z8" s="28">
        <v>350</v>
      </c>
      <c r="AA8" s="28"/>
      <c r="AB8" s="28">
        <v>63</v>
      </c>
      <c r="AC8" s="28"/>
      <c r="AD8" s="28">
        <v>76</v>
      </c>
      <c r="AE8" s="28"/>
      <c r="AF8" s="28"/>
      <c r="AG8" s="28"/>
      <c r="AH8" s="28"/>
      <c r="AI8" s="28"/>
      <c r="AJ8" s="28">
        <v>90</v>
      </c>
      <c r="AK8" s="28"/>
      <c r="AL8" s="28"/>
      <c r="AM8" s="28">
        <v>225</v>
      </c>
      <c r="AN8" s="28"/>
      <c r="AO8" s="28">
        <v>142</v>
      </c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6"/>
    </row>
    <row r="9" spans="1:72">
      <c r="A9" t="s">
        <v>40</v>
      </c>
      <c r="B9" t="s">
        <v>549</v>
      </c>
      <c r="C9" t="s">
        <v>469</v>
      </c>
      <c r="D9" s="4">
        <f t="shared" si="0"/>
        <v>2574</v>
      </c>
      <c r="F9" s="6"/>
      <c r="G9" s="6"/>
      <c r="H9" s="6"/>
      <c r="I9" s="6"/>
      <c r="K9" s="6"/>
      <c r="L9" s="6"/>
      <c r="M9" s="6"/>
      <c r="N9" s="6"/>
      <c r="O9" s="6"/>
      <c r="P9" s="6"/>
      <c r="Q9" s="6"/>
      <c r="R9" s="6">
        <v>495</v>
      </c>
      <c r="V9" s="6">
        <v>272</v>
      </c>
      <c r="W9" s="28"/>
      <c r="X9" s="28"/>
      <c r="Y9" s="28">
        <v>405</v>
      </c>
      <c r="Z9" s="28"/>
      <c r="AA9" s="28"/>
      <c r="AB9" s="28">
        <v>720</v>
      </c>
      <c r="AC9" s="28"/>
      <c r="AD9" s="28"/>
      <c r="AE9" s="28"/>
      <c r="AF9" s="28"/>
      <c r="AG9" s="28">
        <v>306</v>
      </c>
      <c r="AH9" s="28"/>
      <c r="AI9" s="28"/>
      <c r="AJ9" s="28">
        <v>192</v>
      </c>
      <c r="AK9" s="28"/>
      <c r="AL9" s="28">
        <v>184</v>
      </c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6"/>
    </row>
    <row r="10" spans="1:72">
      <c r="A10" t="s">
        <v>43</v>
      </c>
      <c r="B10" t="s">
        <v>547</v>
      </c>
      <c r="C10" t="s">
        <v>47</v>
      </c>
      <c r="D10" s="4">
        <f t="shared" si="0"/>
        <v>2270</v>
      </c>
      <c r="F10" s="6"/>
      <c r="G10" s="6"/>
      <c r="H10" s="6"/>
      <c r="I10" s="6"/>
      <c r="K10" s="6"/>
      <c r="L10" s="6"/>
      <c r="M10" s="6"/>
      <c r="N10" s="6"/>
      <c r="O10" s="6"/>
      <c r="P10" s="6">
        <v>128</v>
      </c>
      <c r="Q10" s="6">
        <v>512</v>
      </c>
      <c r="R10" s="6">
        <v>720</v>
      </c>
      <c r="V10" s="6"/>
      <c r="W10" s="28"/>
      <c r="X10" s="28"/>
      <c r="Y10" s="28"/>
      <c r="Z10" s="28"/>
      <c r="AA10" s="28"/>
      <c r="AB10" s="28"/>
      <c r="AC10" s="28">
        <v>120</v>
      </c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>
        <v>790</v>
      </c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6"/>
    </row>
    <row r="11" spans="1:72">
      <c r="A11" t="s">
        <v>45</v>
      </c>
      <c r="B11" s="1" t="s">
        <v>556</v>
      </c>
      <c r="C11" s="1" t="s">
        <v>34</v>
      </c>
      <c r="D11" s="4">
        <f t="shared" si="0"/>
        <v>1647</v>
      </c>
      <c r="E11" s="3"/>
      <c r="F11" s="6"/>
      <c r="G11" s="6"/>
      <c r="H11" s="6"/>
      <c r="I11" s="6"/>
      <c r="L11" s="6"/>
      <c r="M11" s="6"/>
      <c r="N11" s="6"/>
      <c r="O11" s="6"/>
      <c r="P11" s="6"/>
      <c r="Q11" s="6"/>
      <c r="R11" s="6">
        <v>315</v>
      </c>
      <c r="W11" s="28"/>
      <c r="X11" s="28"/>
      <c r="Y11" s="28">
        <v>1125</v>
      </c>
      <c r="Z11" s="28"/>
      <c r="AA11" s="28"/>
      <c r="AB11" s="28">
        <v>27</v>
      </c>
      <c r="AC11" s="28">
        <v>90</v>
      </c>
      <c r="AD11" s="28">
        <v>90</v>
      </c>
      <c r="AE11" s="28"/>
      <c r="AF11" s="28"/>
      <c r="AG11" s="28"/>
      <c r="AH11" s="28"/>
      <c r="AI11" s="28"/>
      <c r="AJ11" s="28"/>
      <c r="AK11" s="28"/>
      <c r="AL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6"/>
    </row>
    <row r="12" spans="1:72">
      <c r="A12" t="s">
        <v>48</v>
      </c>
      <c r="B12" t="s">
        <v>553</v>
      </c>
      <c r="C12" t="s">
        <v>47</v>
      </c>
      <c r="D12" s="4">
        <f t="shared" si="0"/>
        <v>1361</v>
      </c>
      <c r="F12" s="6"/>
      <c r="G12" s="6"/>
      <c r="H12" s="6"/>
      <c r="I12" s="6"/>
      <c r="K12" s="6"/>
      <c r="L12" s="6">
        <v>180</v>
      </c>
      <c r="M12" s="6"/>
      <c r="N12" s="6"/>
      <c r="O12" s="6"/>
      <c r="P12" s="6"/>
      <c r="Q12" s="6"/>
      <c r="R12" s="6">
        <v>288</v>
      </c>
      <c r="W12" s="28">
        <v>260</v>
      </c>
      <c r="X12" s="28"/>
      <c r="Y12" s="28">
        <v>72</v>
      </c>
      <c r="Z12" s="28">
        <v>290</v>
      </c>
      <c r="AA12" s="28"/>
      <c r="AB12" s="28"/>
      <c r="AC12" s="28">
        <v>216</v>
      </c>
      <c r="AD12" s="28">
        <v>55</v>
      </c>
      <c r="AE12" s="28"/>
      <c r="AF12" s="28"/>
      <c r="AG12" s="28"/>
      <c r="AH12" s="28"/>
      <c r="AI12" s="28"/>
      <c r="AJ12" s="28"/>
      <c r="AK12" s="28"/>
      <c r="AL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6"/>
    </row>
    <row r="13" spans="1:72">
      <c r="A13" t="s">
        <v>51</v>
      </c>
      <c r="B13" t="s">
        <v>551</v>
      </c>
      <c r="C13" t="s">
        <v>560</v>
      </c>
      <c r="D13" s="4">
        <f t="shared" si="0"/>
        <v>897</v>
      </c>
      <c r="F13" s="6">
        <v>159</v>
      </c>
      <c r="G13" s="6"/>
      <c r="H13" s="6"/>
      <c r="I13" s="6"/>
      <c r="K13" s="6">
        <v>158</v>
      </c>
      <c r="L13" s="6"/>
      <c r="M13" s="6"/>
      <c r="N13" s="6"/>
      <c r="O13" s="6"/>
      <c r="P13" s="6"/>
      <c r="Q13" s="6"/>
      <c r="R13" s="6">
        <v>360</v>
      </c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>
        <v>220</v>
      </c>
      <c r="AJ13" s="28"/>
      <c r="AK13" s="28"/>
      <c r="AL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6"/>
    </row>
    <row r="14" spans="1:72">
      <c r="A14" t="s">
        <v>54</v>
      </c>
      <c r="B14" t="s">
        <v>552</v>
      </c>
      <c r="C14" t="s">
        <v>469</v>
      </c>
      <c r="D14" s="4">
        <f t="shared" si="0"/>
        <v>785</v>
      </c>
      <c r="F14" s="6"/>
      <c r="G14" s="6">
        <v>83</v>
      </c>
      <c r="H14" s="6"/>
      <c r="I14" s="6"/>
      <c r="K14" s="6"/>
      <c r="L14" s="6"/>
      <c r="M14" s="6"/>
      <c r="N14" s="6"/>
      <c r="O14" s="6"/>
      <c r="P14" s="6"/>
      <c r="Q14" s="6"/>
      <c r="R14" s="6">
        <v>405</v>
      </c>
      <c r="W14" s="28"/>
      <c r="X14" s="28"/>
      <c r="Y14" s="28"/>
      <c r="Z14" s="28"/>
      <c r="AA14" s="28"/>
      <c r="AB14" s="28">
        <v>297</v>
      </c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6"/>
    </row>
    <row r="15" spans="1:72">
      <c r="A15" t="s">
        <v>56</v>
      </c>
      <c r="B15" t="s">
        <v>550</v>
      </c>
      <c r="C15" t="s">
        <v>469</v>
      </c>
      <c r="D15" s="4">
        <f t="shared" si="0"/>
        <v>769</v>
      </c>
      <c r="F15" s="6"/>
      <c r="G15" s="6"/>
      <c r="H15" s="6"/>
      <c r="I15" s="6"/>
      <c r="K15" s="6"/>
      <c r="L15" s="6"/>
      <c r="M15" s="6">
        <v>215</v>
      </c>
      <c r="N15" s="6"/>
      <c r="O15" s="6"/>
      <c r="P15" s="6"/>
      <c r="Q15" s="6"/>
      <c r="R15" s="6">
        <v>216</v>
      </c>
      <c r="W15" s="28"/>
      <c r="X15" s="28"/>
      <c r="Y15" s="28"/>
      <c r="Z15" s="28"/>
      <c r="AA15" s="28"/>
      <c r="AB15" s="28">
        <v>338</v>
      </c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6"/>
    </row>
    <row r="16" spans="1:72">
      <c r="A16" t="s">
        <v>59</v>
      </c>
      <c r="B16" t="s">
        <v>554</v>
      </c>
      <c r="C16" t="s">
        <v>47</v>
      </c>
      <c r="D16" s="4">
        <f t="shared" si="0"/>
        <v>754</v>
      </c>
      <c r="F16" s="6"/>
      <c r="G16" s="6"/>
      <c r="H16" s="6"/>
      <c r="I16" s="6"/>
      <c r="L16" s="6"/>
      <c r="M16" s="6"/>
      <c r="N16" s="6"/>
      <c r="O16" s="6"/>
      <c r="P16" s="6"/>
      <c r="Q16" s="6"/>
      <c r="R16" s="6">
        <v>450</v>
      </c>
      <c r="W16" s="28"/>
      <c r="X16" s="28"/>
      <c r="Y16" s="28">
        <v>304</v>
      </c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6"/>
    </row>
    <row r="17" spans="1:72">
      <c r="A17" t="s">
        <v>61</v>
      </c>
      <c r="B17" t="s">
        <v>563</v>
      </c>
      <c r="C17" t="s">
        <v>47</v>
      </c>
      <c r="D17" s="4">
        <f t="shared" si="0"/>
        <v>748</v>
      </c>
      <c r="F17" s="6"/>
      <c r="G17" s="6"/>
      <c r="H17" s="6"/>
      <c r="I17" s="6"/>
      <c r="L17" s="6"/>
      <c r="M17" s="6">
        <v>230</v>
      </c>
      <c r="N17" s="6"/>
      <c r="O17" s="6"/>
      <c r="P17" s="6"/>
      <c r="Q17" s="6"/>
      <c r="R17" s="6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>
        <v>258</v>
      </c>
      <c r="AL17" s="28"/>
      <c r="AN17" s="28">
        <v>260</v>
      </c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6"/>
    </row>
    <row r="18" spans="1:72">
      <c r="A18" t="s">
        <v>64</v>
      </c>
      <c r="B18" t="s">
        <v>559</v>
      </c>
      <c r="C18" t="s">
        <v>560</v>
      </c>
      <c r="D18" s="4">
        <f t="shared" si="0"/>
        <v>599</v>
      </c>
      <c r="F18" s="6"/>
      <c r="G18" s="6"/>
      <c r="H18" s="6"/>
      <c r="I18" s="6"/>
      <c r="L18" s="6"/>
      <c r="M18" s="6">
        <v>260</v>
      </c>
      <c r="N18" s="6"/>
      <c r="O18" s="6"/>
      <c r="P18" s="6"/>
      <c r="Q18" s="6"/>
      <c r="R18" s="6">
        <v>99</v>
      </c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>
        <v>60</v>
      </c>
      <c r="AJ18" s="28"/>
      <c r="AK18" s="28"/>
      <c r="AL18" s="28"/>
      <c r="AM18" s="28">
        <v>180</v>
      </c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6"/>
    </row>
    <row r="19" spans="1:72">
      <c r="A19" t="s">
        <v>66</v>
      </c>
      <c r="B19" t="s">
        <v>557</v>
      </c>
      <c r="C19" t="s">
        <v>469</v>
      </c>
      <c r="D19" s="4">
        <f t="shared" si="0"/>
        <v>450</v>
      </c>
      <c r="F19" s="6">
        <v>198</v>
      </c>
      <c r="G19" s="6"/>
      <c r="H19" s="6"/>
      <c r="I19" s="6"/>
      <c r="L19" s="6"/>
      <c r="M19" s="6"/>
      <c r="N19" s="6"/>
      <c r="O19" s="6"/>
      <c r="P19" s="6"/>
      <c r="Q19" s="6"/>
      <c r="R19" s="6">
        <v>252</v>
      </c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6"/>
    </row>
    <row r="20" spans="1:72">
      <c r="A20" t="s">
        <v>68</v>
      </c>
      <c r="B20" t="s">
        <v>567</v>
      </c>
      <c r="C20" t="s">
        <v>47</v>
      </c>
      <c r="D20" s="4">
        <f t="shared" si="0"/>
        <v>413</v>
      </c>
      <c r="F20" s="6"/>
      <c r="G20" s="6"/>
      <c r="H20" s="6"/>
      <c r="I20" s="6"/>
      <c r="L20" s="6"/>
      <c r="M20" s="6"/>
      <c r="N20" s="6"/>
      <c r="O20" s="6"/>
      <c r="P20" s="6"/>
      <c r="Q20" s="6"/>
      <c r="R20" s="6">
        <v>198</v>
      </c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N20" s="28">
        <v>215</v>
      </c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6"/>
    </row>
    <row r="21" spans="1:72">
      <c r="A21" t="s">
        <v>70</v>
      </c>
      <c r="B21" t="s">
        <v>569</v>
      </c>
      <c r="C21" t="s">
        <v>34</v>
      </c>
      <c r="D21" s="4">
        <f t="shared" si="0"/>
        <v>318</v>
      </c>
      <c r="G21" s="6">
        <v>105</v>
      </c>
      <c r="H21" s="6"/>
      <c r="I21" s="6"/>
      <c r="L21" s="6"/>
      <c r="M21" s="6"/>
      <c r="N21" s="6"/>
      <c r="O21" s="6"/>
      <c r="P21" s="6"/>
      <c r="Q21" s="6"/>
      <c r="R21" s="6">
        <v>108</v>
      </c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>
        <v>105</v>
      </c>
      <c r="AK21" s="28"/>
      <c r="AL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6"/>
    </row>
    <row r="22" spans="1:72">
      <c r="A22" t="s">
        <v>72</v>
      </c>
      <c r="B22" t="s">
        <v>558</v>
      </c>
      <c r="C22" t="s">
        <v>34</v>
      </c>
      <c r="D22" s="4">
        <f t="shared" si="0"/>
        <v>270</v>
      </c>
      <c r="E22" s="3"/>
      <c r="F22" s="6"/>
      <c r="G22" s="6"/>
      <c r="H22" s="6"/>
      <c r="I22" s="6"/>
      <c r="K22" s="6"/>
      <c r="L22" s="6"/>
      <c r="M22" s="6"/>
      <c r="N22" s="6"/>
      <c r="O22" s="6"/>
      <c r="P22" s="6"/>
      <c r="Q22" s="6"/>
      <c r="R22" s="6">
        <v>270</v>
      </c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6"/>
    </row>
    <row r="23" spans="1:72">
      <c r="A23" t="s">
        <v>74</v>
      </c>
      <c r="B23" t="s">
        <v>575</v>
      </c>
      <c r="C23" t="s">
        <v>576</v>
      </c>
      <c r="D23" s="4">
        <f t="shared" si="0"/>
        <v>240</v>
      </c>
      <c r="F23" s="6"/>
      <c r="G23" s="6"/>
      <c r="H23" s="6"/>
      <c r="I23" s="6"/>
      <c r="L23" s="6"/>
      <c r="M23" s="6"/>
      <c r="N23" s="6"/>
      <c r="O23" s="6"/>
      <c r="P23" s="6"/>
      <c r="Q23" s="6"/>
      <c r="R23" s="6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>
        <v>240</v>
      </c>
      <c r="AI23" s="28"/>
      <c r="AJ23" s="28"/>
      <c r="AK23" s="28"/>
      <c r="AL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6"/>
    </row>
    <row r="24" spans="1:72">
      <c r="A24" t="s">
        <v>76</v>
      </c>
      <c r="B24" t="s">
        <v>555</v>
      </c>
      <c r="C24" t="s">
        <v>47</v>
      </c>
      <c r="D24" s="4">
        <f t="shared" si="0"/>
        <v>234</v>
      </c>
      <c r="F24" s="6"/>
      <c r="G24" s="6"/>
      <c r="H24" s="6"/>
      <c r="I24" s="6"/>
      <c r="K24" s="6"/>
      <c r="L24" s="6"/>
      <c r="M24" s="6"/>
      <c r="N24" s="6"/>
      <c r="O24" s="6"/>
      <c r="P24" s="6"/>
      <c r="Q24" s="6"/>
      <c r="R24" s="6">
        <v>234</v>
      </c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6"/>
    </row>
    <row r="25" spans="1:72">
      <c r="A25" t="s">
        <v>78</v>
      </c>
      <c r="B25" t="s">
        <v>566</v>
      </c>
      <c r="C25" t="s">
        <v>290</v>
      </c>
      <c r="D25" s="4">
        <f t="shared" si="0"/>
        <v>220</v>
      </c>
      <c r="F25" s="6"/>
      <c r="G25" s="6"/>
      <c r="H25" s="6"/>
      <c r="I25" s="6">
        <v>220</v>
      </c>
      <c r="L25" s="6"/>
      <c r="M25" s="6"/>
      <c r="N25" s="6"/>
      <c r="O25" s="6"/>
      <c r="P25" s="6"/>
      <c r="Q25" s="6"/>
      <c r="R25" s="6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6"/>
    </row>
    <row r="26" spans="1:72">
      <c r="A26" t="s">
        <v>81</v>
      </c>
      <c r="B26" t="s">
        <v>568</v>
      </c>
      <c r="C26" t="s">
        <v>47</v>
      </c>
      <c r="D26" s="4">
        <f t="shared" si="0"/>
        <v>215</v>
      </c>
      <c r="F26" s="6">
        <v>83</v>
      </c>
      <c r="G26" s="6"/>
      <c r="H26" s="6">
        <v>60</v>
      </c>
      <c r="I26" s="6"/>
      <c r="L26" s="6"/>
      <c r="M26" s="6"/>
      <c r="N26" s="6"/>
      <c r="O26" s="6"/>
      <c r="P26" s="6"/>
      <c r="Q26" s="6"/>
      <c r="R26" s="6">
        <v>72</v>
      </c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6"/>
    </row>
    <row r="27" spans="1:72">
      <c r="A27" t="s">
        <v>83</v>
      </c>
      <c r="B27" t="s">
        <v>894</v>
      </c>
      <c r="C27" t="s">
        <v>560</v>
      </c>
      <c r="D27" s="4">
        <f t="shared" si="0"/>
        <v>204</v>
      </c>
      <c r="W27" s="28"/>
      <c r="X27" s="28"/>
      <c r="Y27" s="28"/>
      <c r="Z27" s="28"/>
      <c r="AA27" s="28"/>
      <c r="AB27" s="27"/>
      <c r="AC27" s="28"/>
      <c r="AD27" s="28"/>
      <c r="AE27" s="28"/>
      <c r="AF27" s="28"/>
      <c r="AG27" s="28">
        <v>204</v>
      </c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6"/>
    </row>
    <row r="28" spans="1:72">
      <c r="A28" t="s">
        <v>85</v>
      </c>
      <c r="B28" t="s">
        <v>1008</v>
      </c>
      <c r="C28" t="s">
        <v>1011</v>
      </c>
      <c r="D28" s="4">
        <f t="shared" si="0"/>
        <v>176</v>
      </c>
      <c r="W28" s="28"/>
      <c r="X28" s="28"/>
      <c r="Y28" s="28"/>
      <c r="Z28" s="28"/>
      <c r="AA28" s="28"/>
      <c r="AM28" s="28"/>
      <c r="AN28" s="28"/>
      <c r="AO28" s="28">
        <v>176</v>
      </c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6"/>
    </row>
    <row r="29" spans="1:72">
      <c r="A29" t="s">
        <v>87</v>
      </c>
      <c r="B29" t="s">
        <v>587</v>
      </c>
      <c r="C29" t="s">
        <v>441</v>
      </c>
      <c r="D29" s="4">
        <f t="shared" si="0"/>
        <v>170</v>
      </c>
      <c r="G29" s="6">
        <v>90</v>
      </c>
      <c r="H29" s="6"/>
      <c r="I29" s="6"/>
      <c r="L29" s="6"/>
      <c r="M29" s="6"/>
      <c r="N29" s="6"/>
      <c r="O29" s="6"/>
      <c r="P29" s="6"/>
      <c r="Q29" s="6"/>
      <c r="R29" s="6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>
        <v>80</v>
      </c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6"/>
    </row>
    <row r="30" spans="1:72">
      <c r="A30" t="s">
        <v>90</v>
      </c>
      <c r="B30" t="s">
        <v>978</v>
      </c>
      <c r="C30" t="s">
        <v>979</v>
      </c>
      <c r="D30" s="4">
        <f t="shared" si="0"/>
        <v>165</v>
      </c>
      <c r="W30" s="28"/>
      <c r="X30" s="28"/>
      <c r="Y30" s="28"/>
      <c r="Z30" s="28"/>
      <c r="AA30" s="28"/>
      <c r="AK30" s="28">
        <v>165</v>
      </c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6"/>
    </row>
    <row r="31" spans="1:72">
      <c r="A31" t="s">
        <v>92</v>
      </c>
      <c r="B31" t="s">
        <v>579</v>
      </c>
      <c r="C31" t="s">
        <v>576</v>
      </c>
      <c r="D31" s="4">
        <f t="shared" si="0"/>
        <v>162</v>
      </c>
      <c r="R31" s="6">
        <v>162</v>
      </c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6"/>
    </row>
    <row r="32" spans="1:72">
      <c r="A32" t="s">
        <v>94</v>
      </c>
      <c r="B32" t="s">
        <v>572</v>
      </c>
      <c r="C32" t="s">
        <v>150</v>
      </c>
      <c r="D32" s="4">
        <f t="shared" si="0"/>
        <v>158</v>
      </c>
      <c r="W32" s="28"/>
      <c r="X32" s="28"/>
      <c r="Y32" s="28"/>
      <c r="Z32" s="28"/>
      <c r="AA32" s="28"/>
      <c r="AM32" s="28">
        <v>158</v>
      </c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6"/>
    </row>
    <row r="33" spans="1:72">
      <c r="A33" t="s">
        <v>96</v>
      </c>
      <c r="B33" t="s">
        <v>863</v>
      </c>
      <c r="C33" t="s">
        <v>872</v>
      </c>
      <c r="D33" s="4">
        <f t="shared" si="0"/>
        <v>148</v>
      </c>
      <c r="W33" s="28"/>
      <c r="X33" s="28"/>
      <c r="Y33" s="28"/>
      <c r="Z33" s="28"/>
      <c r="AA33" s="28"/>
      <c r="AB33" s="27"/>
      <c r="AC33" s="28"/>
      <c r="AD33" s="28">
        <v>148</v>
      </c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6"/>
    </row>
    <row r="34" spans="1:72">
      <c r="A34" t="s">
        <v>99</v>
      </c>
      <c r="B34" t="s">
        <v>574</v>
      </c>
      <c r="C34" t="s">
        <v>98</v>
      </c>
      <c r="D34" s="4">
        <f t="shared" si="0"/>
        <v>144</v>
      </c>
      <c r="F34" s="6"/>
      <c r="G34" s="6"/>
      <c r="H34" s="6"/>
      <c r="I34" s="6"/>
      <c r="L34" s="6"/>
      <c r="M34" s="6"/>
      <c r="N34" s="6"/>
      <c r="O34" s="6"/>
      <c r="P34" s="6"/>
      <c r="Q34" s="6"/>
      <c r="R34" s="6">
        <v>144</v>
      </c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6"/>
    </row>
    <row r="35" spans="1:72">
      <c r="A35" t="s">
        <v>102</v>
      </c>
      <c r="B35" t="s">
        <v>564</v>
      </c>
      <c r="C35" t="s">
        <v>34</v>
      </c>
      <c r="D35" s="4">
        <f t="shared" si="0"/>
        <v>141</v>
      </c>
      <c r="F35" s="6"/>
      <c r="G35" s="6"/>
      <c r="H35" s="6"/>
      <c r="I35" s="6"/>
      <c r="K35" s="6"/>
      <c r="L35" s="6"/>
      <c r="M35" s="6"/>
      <c r="N35" s="6"/>
      <c r="O35" s="6"/>
      <c r="P35" s="6"/>
      <c r="Q35" s="6"/>
      <c r="R35" s="6">
        <v>36</v>
      </c>
      <c r="W35" s="28"/>
      <c r="X35" s="28"/>
      <c r="Y35" s="28"/>
      <c r="Z35" s="28"/>
      <c r="AA35" s="28"/>
      <c r="AB35" s="28"/>
      <c r="AC35" s="28">
        <v>105</v>
      </c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6"/>
    </row>
    <row r="36" spans="1:72">
      <c r="A36" t="s">
        <v>104</v>
      </c>
      <c r="B36" t="s">
        <v>583</v>
      </c>
      <c r="C36" t="s">
        <v>560</v>
      </c>
      <c r="D36" s="4">
        <f t="shared" si="0"/>
        <v>128</v>
      </c>
      <c r="H36" s="6">
        <f>48+80</f>
        <v>128</v>
      </c>
      <c r="I36" s="6"/>
      <c r="L36" s="6"/>
      <c r="M36" s="6"/>
      <c r="N36" s="6"/>
      <c r="O36" s="6"/>
      <c r="P36" s="6"/>
      <c r="Q36" s="6"/>
      <c r="R36" s="6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6"/>
    </row>
    <row r="37" spans="1:72">
      <c r="A37" t="s">
        <v>106</v>
      </c>
      <c r="B37" t="s">
        <v>561</v>
      </c>
      <c r="C37" t="s">
        <v>562</v>
      </c>
      <c r="D37" s="4">
        <f t="shared" ref="D37:D71" si="1">SUM(F37:BF37)</f>
        <v>126</v>
      </c>
      <c r="F37" s="6"/>
      <c r="G37" s="6"/>
      <c r="H37" s="6"/>
      <c r="I37" s="6"/>
      <c r="L37" s="6"/>
      <c r="M37" s="6"/>
      <c r="N37" s="6"/>
      <c r="O37" s="6"/>
      <c r="P37" s="6"/>
      <c r="Q37" s="6"/>
      <c r="R37" s="6">
        <v>126</v>
      </c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6"/>
    </row>
    <row r="38" spans="1:72">
      <c r="A38" t="s">
        <v>108</v>
      </c>
      <c r="B38" t="s">
        <v>584</v>
      </c>
      <c r="C38" t="s">
        <v>435</v>
      </c>
      <c r="D38" s="4">
        <f t="shared" si="1"/>
        <v>121</v>
      </c>
      <c r="J38" s="6">
        <f>12+100</f>
        <v>112</v>
      </c>
      <c r="L38" s="6"/>
      <c r="M38" s="6"/>
      <c r="N38" s="6"/>
      <c r="O38" s="6"/>
      <c r="P38" s="6"/>
      <c r="Q38" s="6"/>
      <c r="R38" s="6">
        <v>9</v>
      </c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6"/>
    </row>
    <row r="39" spans="1:72">
      <c r="A39" t="s">
        <v>111</v>
      </c>
      <c r="B39" t="s">
        <v>977</v>
      </c>
      <c r="C39" t="s">
        <v>147</v>
      </c>
      <c r="D39" s="4">
        <f t="shared" si="1"/>
        <v>119</v>
      </c>
      <c r="W39" s="28"/>
      <c r="X39" s="28"/>
      <c r="Y39" s="28"/>
      <c r="Z39" s="28"/>
      <c r="AA39" s="28"/>
      <c r="AK39" s="28">
        <v>119</v>
      </c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6"/>
    </row>
    <row r="40" spans="1:72">
      <c r="A40" t="s">
        <v>114</v>
      </c>
      <c r="B40" t="s">
        <v>577</v>
      </c>
      <c r="C40" t="s">
        <v>560</v>
      </c>
      <c r="D40" s="4">
        <f t="shared" si="1"/>
        <v>117</v>
      </c>
      <c r="F40" s="6"/>
      <c r="G40" s="6"/>
      <c r="H40" s="6"/>
      <c r="I40" s="6"/>
      <c r="L40" s="6"/>
      <c r="M40" s="6"/>
      <c r="N40" s="6"/>
      <c r="O40" s="6"/>
      <c r="P40" s="6"/>
      <c r="Q40" s="6"/>
      <c r="R40" s="6">
        <v>117</v>
      </c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6"/>
    </row>
    <row r="41" spans="1:72">
      <c r="A41" t="s">
        <v>580</v>
      </c>
      <c r="B41" t="s">
        <v>1009</v>
      </c>
      <c r="C41" t="s">
        <v>1012</v>
      </c>
      <c r="D41" s="4">
        <f t="shared" si="1"/>
        <v>116</v>
      </c>
      <c r="W41" s="28"/>
      <c r="X41" s="28"/>
      <c r="Y41" s="28"/>
      <c r="Z41" s="28"/>
      <c r="AA41" s="28"/>
      <c r="AM41" s="28"/>
      <c r="AN41" s="28"/>
      <c r="AO41" s="28">
        <v>116</v>
      </c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6"/>
    </row>
    <row r="42" spans="1:72">
      <c r="A42" t="s">
        <v>117</v>
      </c>
      <c r="B42" t="s">
        <v>585</v>
      </c>
      <c r="C42" t="s">
        <v>586</v>
      </c>
      <c r="D42" s="4">
        <f t="shared" si="1"/>
        <v>100</v>
      </c>
      <c r="N42" s="6">
        <v>100</v>
      </c>
      <c r="O42" s="6"/>
      <c r="P42" s="6"/>
      <c r="Q42" s="6"/>
      <c r="R42" s="6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7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6"/>
    </row>
    <row r="43" spans="1:72">
      <c r="A43" t="s">
        <v>119</v>
      </c>
      <c r="B43" t="s">
        <v>1010</v>
      </c>
      <c r="C43" t="s">
        <v>1011</v>
      </c>
      <c r="D43" s="4">
        <f t="shared" si="1"/>
        <v>91</v>
      </c>
      <c r="W43" s="28"/>
      <c r="X43" s="28"/>
      <c r="Y43" s="28"/>
      <c r="Z43" s="28"/>
      <c r="AA43" s="28"/>
      <c r="AM43" s="28"/>
      <c r="AO43" s="28">
        <v>91</v>
      </c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6"/>
    </row>
    <row r="44" spans="1:72">
      <c r="A44" t="s">
        <v>121</v>
      </c>
      <c r="B44" t="s">
        <v>578</v>
      </c>
      <c r="C44" t="s">
        <v>34</v>
      </c>
      <c r="D44" s="4">
        <f t="shared" si="1"/>
        <v>90</v>
      </c>
      <c r="F44" s="6"/>
      <c r="G44" s="6"/>
      <c r="H44" s="6"/>
      <c r="I44" s="6"/>
      <c r="K44" s="6"/>
      <c r="L44" s="6"/>
      <c r="M44" s="6"/>
      <c r="N44" s="6"/>
      <c r="O44" s="6"/>
      <c r="P44" s="6"/>
      <c r="Q44" s="6"/>
      <c r="R44" s="6">
        <v>90</v>
      </c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6"/>
    </row>
    <row r="45" spans="1:72">
      <c r="A45" t="s">
        <v>123</v>
      </c>
      <c r="B45" t="s">
        <v>376</v>
      </c>
      <c r="C45" t="s">
        <v>47</v>
      </c>
      <c r="D45" s="4">
        <f t="shared" si="1"/>
        <v>86</v>
      </c>
      <c r="H45" s="6">
        <f>16+70</f>
        <v>86</v>
      </c>
      <c r="I45" s="6"/>
      <c r="L45" s="6"/>
      <c r="M45" s="6"/>
      <c r="N45" s="6"/>
      <c r="O45" s="6"/>
      <c r="P45" s="6"/>
      <c r="Q45" s="6"/>
      <c r="R45" s="6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6"/>
    </row>
    <row r="46" spans="1:72">
      <c r="A46" t="s">
        <v>126</v>
      </c>
      <c r="B46" t="s">
        <v>788</v>
      </c>
      <c r="C46" t="s">
        <v>53</v>
      </c>
      <c r="D46" s="4">
        <f t="shared" si="1"/>
        <v>83</v>
      </c>
      <c r="W46" s="28"/>
      <c r="X46" s="28"/>
      <c r="Y46" s="28"/>
      <c r="Z46" s="28"/>
      <c r="AA46" s="28"/>
      <c r="AB46" s="27"/>
      <c r="AC46" s="28"/>
      <c r="AD46" s="28"/>
      <c r="AE46" s="28"/>
      <c r="AF46" s="28"/>
      <c r="AG46" s="28">
        <v>83</v>
      </c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6"/>
    </row>
    <row r="47" spans="1:72">
      <c r="A47" t="s">
        <v>129</v>
      </c>
      <c r="B47" t="s">
        <v>588</v>
      </c>
      <c r="C47" t="s">
        <v>576</v>
      </c>
      <c r="D47" s="4">
        <f t="shared" si="1"/>
        <v>81</v>
      </c>
      <c r="R47" s="6">
        <v>81</v>
      </c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6"/>
    </row>
    <row r="48" spans="1:72">
      <c r="A48" t="s">
        <v>131</v>
      </c>
      <c r="B48" t="s">
        <v>589</v>
      </c>
      <c r="C48" t="s">
        <v>590</v>
      </c>
      <c r="D48" s="4">
        <f t="shared" si="1"/>
        <v>80</v>
      </c>
      <c r="J48" s="6">
        <v>80</v>
      </c>
      <c r="L48" s="6"/>
      <c r="M48" s="6"/>
      <c r="N48" s="6"/>
      <c r="O48" s="6"/>
      <c r="P48" s="6"/>
      <c r="Q48" s="6"/>
      <c r="R48" s="6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6"/>
    </row>
    <row r="49" spans="1:72">
      <c r="A49" t="s">
        <v>133</v>
      </c>
      <c r="B49" t="s">
        <v>591</v>
      </c>
      <c r="C49" t="s">
        <v>128</v>
      </c>
      <c r="D49" s="4">
        <f t="shared" si="1"/>
        <v>80</v>
      </c>
      <c r="N49" s="6">
        <v>80</v>
      </c>
      <c r="O49" s="6"/>
      <c r="P49" s="6"/>
      <c r="Q49" s="6"/>
      <c r="R49" s="6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6"/>
    </row>
    <row r="50" spans="1:72">
      <c r="A50" t="s">
        <v>134</v>
      </c>
      <c r="B50" t="s">
        <v>581</v>
      </c>
      <c r="C50" t="s">
        <v>582</v>
      </c>
      <c r="D50" s="4">
        <f t="shared" si="1"/>
        <v>70</v>
      </c>
      <c r="F50" s="6"/>
      <c r="G50" s="6"/>
      <c r="H50" s="6"/>
      <c r="I50" s="6"/>
      <c r="J50" s="6">
        <v>70</v>
      </c>
      <c r="L50" s="6"/>
      <c r="M50" s="6"/>
      <c r="N50" s="6"/>
      <c r="O50" s="6"/>
      <c r="P50" s="6"/>
      <c r="Q50" s="6"/>
      <c r="R50" s="6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6"/>
    </row>
    <row r="51" spans="1:72">
      <c r="A51" t="s">
        <v>137</v>
      </c>
      <c r="B51" t="s">
        <v>593</v>
      </c>
      <c r="C51" t="s">
        <v>290</v>
      </c>
      <c r="D51" s="4">
        <f t="shared" si="1"/>
        <v>70</v>
      </c>
      <c r="F51" s="6"/>
      <c r="G51" s="6"/>
      <c r="H51" s="6"/>
      <c r="I51" s="6">
        <v>70</v>
      </c>
      <c r="L51" s="6"/>
      <c r="M51" s="6"/>
      <c r="N51" s="6"/>
      <c r="O51" s="6"/>
      <c r="P51" s="6"/>
      <c r="Q51" s="6"/>
      <c r="R51" s="6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6"/>
    </row>
    <row r="52" spans="1:72">
      <c r="A52" t="s">
        <v>140</v>
      </c>
      <c r="B52" t="s">
        <v>594</v>
      </c>
      <c r="C52" t="s">
        <v>595</v>
      </c>
      <c r="D52" s="4">
        <f t="shared" si="1"/>
        <v>70</v>
      </c>
      <c r="N52" s="6">
        <v>70</v>
      </c>
      <c r="O52" s="6"/>
      <c r="P52" s="6"/>
      <c r="Q52" s="6"/>
      <c r="R52" s="6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6"/>
    </row>
    <row r="53" spans="1:72">
      <c r="A53" t="s">
        <v>142</v>
      </c>
      <c r="B53" t="s">
        <v>596</v>
      </c>
      <c r="C53" t="s">
        <v>53</v>
      </c>
      <c r="D53" s="4">
        <f t="shared" si="1"/>
        <v>63</v>
      </c>
      <c r="R53" s="6">
        <v>63</v>
      </c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6"/>
    </row>
    <row r="54" spans="1:72">
      <c r="A54" t="s">
        <v>145</v>
      </c>
      <c r="B54" t="s">
        <v>597</v>
      </c>
      <c r="C54" t="s">
        <v>598</v>
      </c>
      <c r="D54" s="4">
        <f t="shared" si="1"/>
        <v>60</v>
      </c>
      <c r="I54" s="6">
        <v>60</v>
      </c>
      <c r="L54" s="6"/>
      <c r="M54" s="6"/>
      <c r="N54" s="6"/>
      <c r="O54" s="6"/>
      <c r="P54" s="6"/>
      <c r="Q54" s="6"/>
      <c r="R54" s="6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6"/>
    </row>
    <row r="55" spans="1:72">
      <c r="A55" t="s">
        <v>148</v>
      </c>
      <c r="B55" t="s">
        <v>599</v>
      </c>
      <c r="C55" t="s">
        <v>590</v>
      </c>
      <c r="D55" s="4">
        <f t="shared" si="1"/>
        <v>60</v>
      </c>
      <c r="J55" s="6">
        <v>60</v>
      </c>
      <c r="L55" s="6"/>
      <c r="M55" s="6"/>
      <c r="N55" s="6"/>
      <c r="O55" s="6"/>
      <c r="P55" s="6"/>
      <c r="Q55" s="6"/>
      <c r="R55" s="6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6"/>
    </row>
    <row r="56" spans="1:72">
      <c r="A56" t="s">
        <v>151</v>
      </c>
      <c r="B56" t="s">
        <v>600</v>
      </c>
      <c r="C56" t="s">
        <v>128</v>
      </c>
      <c r="D56" s="4">
        <f t="shared" si="1"/>
        <v>60</v>
      </c>
      <c r="N56" s="6">
        <v>60</v>
      </c>
      <c r="O56" s="6"/>
      <c r="P56" s="6"/>
      <c r="Q56" s="6"/>
      <c r="R56" s="6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6"/>
    </row>
    <row r="57" spans="1:72">
      <c r="A57" t="s">
        <v>154</v>
      </c>
      <c r="B57" t="s">
        <v>1044</v>
      </c>
      <c r="C57" t="s">
        <v>1046</v>
      </c>
      <c r="D57" s="4">
        <f t="shared" si="1"/>
        <v>60</v>
      </c>
      <c r="W57" s="28"/>
      <c r="X57" s="28"/>
      <c r="Y57" s="28"/>
      <c r="Z57" s="28"/>
      <c r="AA57" s="28"/>
      <c r="AL57" s="28">
        <v>60</v>
      </c>
      <c r="AM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6"/>
    </row>
    <row r="58" spans="1:72">
      <c r="A58" t="s">
        <v>156</v>
      </c>
      <c r="B58" t="s">
        <v>601</v>
      </c>
      <c r="C58" t="s">
        <v>602</v>
      </c>
      <c r="D58" s="4">
        <f t="shared" si="1"/>
        <v>55</v>
      </c>
      <c r="H58" s="6">
        <v>55</v>
      </c>
      <c r="I58" s="6"/>
      <c r="L58" s="6"/>
      <c r="M58" s="6"/>
      <c r="N58" s="6"/>
      <c r="O58" s="6"/>
      <c r="P58" s="6"/>
      <c r="Q58" s="6"/>
      <c r="R58" s="6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6"/>
    </row>
    <row r="59" spans="1:72">
      <c r="A59" t="s">
        <v>158</v>
      </c>
      <c r="B59" t="s">
        <v>603</v>
      </c>
      <c r="C59" t="s">
        <v>525</v>
      </c>
      <c r="D59" s="4">
        <f t="shared" si="1"/>
        <v>55</v>
      </c>
      <c r="I59" s="6">
        <v>55</v>
      </c>
      <c r="L59" s="6"/>
      <c r="M59" s="6"/>
      <c r="N59" s="6"/>
      <c r="O59" s="6"/>
      <c r="P59" s="6"/>
      <c r="Q59" s="6"/>
      <c r="R59" s="6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6"/>
    </row>
    <row r="60" spans="1:72">
      <c r="A60" t="s">
        <v>160</v>
      </c>
      <c r="B60" t="s">
        <v>604</v>
      </c>
      <c r="C60" t="s">
        <v>590</v>
      </c>
      <c r="D60" s="4">
        <f t="shared" si="1"/>
        <v>55</v>
      </c>
      <c r="J60" s="6">
        <v>55</v>
      </c>
      <c r="L60" s="6"/>
      <c r="M60" s="6"/>
      <c r="N60" s="6"/>
      <c r="O60" s="6"/>
      <c r="P60" s="6"/>
      <c r="Q60" s="6"/>
      <c r="R60" s="6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6"/>
    </row>
    <row r="61" spans="1:72">
      <c r="A61" t="s">
        <v>162</v>
      </c>
      <c r="B61" t="s">
        <v>605</v>
      </c>
      <c r="C61" t="s">
        <v>128</v>
      </c>
      <c r="D61" s="4">
        <f t="shared" si="1"/>
        <v>55</v>
      </c>
      <c r="N61" s="6">
        <v>55</v>
      </c>
      <c r="O61" s="6"/>
      <c r="P61" s="6"/>
      <c r="Q61" s="6"/>
      <c r="R61" s="6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7"/>
      <c r="BH61" s="27"/>
      <c r="BI61" s="27"/>
      <c r="BJ61" s="27"/>
      <c r="BK61" s="27"/>
      <c r="BL61" s="27"/>
    </row>
    <row r="62" spans="1:72">
      <c r="A62" t="s">
        <v>164</v>
      </c>
      <c r="B62" t="s">
        <v>973</v>
      </c>
      <c r="C62" t="s">
        <v>974</v>
      </c>
      <c r="D62" s="4">
        <f t="shared" si="1"/>
        <v>55</v>
      </c>
      <c r="W62" s="28"/>
      <c r="X62" s="28"/>
      <c r="Y62" s="28"/>
      <c r="Z62" s="28"/>
      <c r="AA62" s="28"/>
      <c r="AB62" s="27"/>
      <c r="AC62" s="28"/>
      <c r="AD62" s="28"/>
      <c r="AE62" s="28"/>
      <c r="AF62" s="28"/>
      <c r="AG62" s="28"/>
      <c r="AH62" s="28"/>
      <c r="AI62" s="28">
        <v>55</v>
      </c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7"/>
      <c r="BH62" s="27"/>
      <c r="BI62" s="27"/>
      <c r="BJ62" s="27"/>
      <c r="BK62" s="27"/>
      <c r="BL62" s="27"/>
    </row>
    <row r="63" spans="1:72">
      <c r="A63" t="s">
        <v>165</v>
      </c>
      <c r="B63" t="s">
        <v>975</v>
      </c>
      <c r="C63" t="s">
        <v>101</v>
      </c>
      <c r="D63" s="4">
        <f t="shared" si="1"/>
        <v>55</v>
      </c>
      <c r="W63" s="28"/>
      <c r="X63" s="28"/>
      <c r="Y63" s="28"/>
      <c r="Z63" s="28"/>
      <c r="AA63" s="28"/>
      <c r="AH63" s="28">
        <v>55</v>
      </c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</row>
    <row r="64" spans="1:72">
      <c r="A64" t="s">
        <v>168</v>
      </c>
      <c r="B64" t="s">
        <v>1045</v>
      </c>
      <c r="C64" t="s">
        <v>1047</v>
      </c>
      <c r="D64" s="4">
        <f t="shared" si="1"/>
        <v>55</v>
      </c>
      <c r="W64" s="28"/>
      <c r="X64" s="28"/>
      <c r="Y64" s="28"/>
      <c r="Z64" s="28"/>
      <c r="AA64" s="28"/>
      <c r="AL64" s="28">
        <v>55</v>
      </c>
      <c r="AM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</row>
    <row r="65" spans="1:58">
      <c r="A65" t="s">
        <v>170</v>
      </c>
      <c r="B65" t="s">
        <v>606</v>
      </c>
      <c r="C65" t="s">
        <v>592</v>
      </c>
      <c r="D65" s="4">
        <f t="shared" si="1"/>
        <v>54</v>
      </c>
      <c r="R65" s="6">
        <v>54</v>
      </c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</row>
    <row r="66" spans="1:58">
      <c r="A66" t="s">
        <v>171</v>
      </c>
      <c r="B66" t="s">
        <v>607</v>
      </c>
      <c r="C66" t="s">
        <v>58</v>
      </c>
      <c r="D66" s="4">
        <f t="shared" si="1"/>
        <v>45</v>
      </c>
      <c r="R66" s="6">
        <v>45</v>
      </c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Z66" s="28"/>
      <c r="BA66" s="28"/>
      <c r="BB66" s="28"/>
      <c r="BC66" s="28"/>
      <c r="BD66" s="28"/>
      <c r="BE66" s="28"/>
      <c r="BF66" s="28"/>
    </row>
    <row r="67" spans="1:58">
      <c r="A67" t="s">
        <v>174</v>
      </c>
      <c r="B67" t="s">
        <v>1034</v>
      </c>
      <c r="C67" t="s">
        <v>1036</v>
      </c>
      <c r="D67" s="4">
        <f t="shared" si="1"/>
        <v>28</v>
      </c>
      <c r="W67" s="28"/>
      <c r="X67" s="28"/>
      <c r="Y67" s="28"/>
      <c r="Z67" s="28"/>
      <c r="AA67" s="28"/>
      <c r="AO67" s="28">
        <v>28</v>
      </c>
      <c r="AQ67" s="28"/>
      <c r="AZ67" s="28"/>
      <c r="BA67" s="28"/>
      <c r="BB67" s="28"/>
      <c r="BC67" s="28"/>
      <c r="BD67" s="28"/>
      <c r="BE67" s="28"/>
      <c r="BF67" s="28"/>
    </row>
    <row r="68" spans="1:58">
      <c r="A68" t="s">
        <v>176</v>
      </c>
      <c r="B68" t="s">
        <v>565</v>
      </c>
      <c r="C68" t="s">
        <v>560</v>
      </c>
      <c r="D68" s="4">
        <f t="shared" si="1"/>
        <v>27</v>
      </c>
      <c r="F68" s="6"/>
      <c r="G68" s="6"/>
      <c r="H68" s="6"/>
      <c r="I68" s="6"/>
      <c r="L68" s="6"/>
      <c r="M68" s="6"/>
      <c r="N68" s="6"/>
      <c r="O68" s="6"/>
      <c r="P68" s="6"/>
      <c r="Q68" s="6"/>
      <c r="R68" s="6">
        <v>27</v>
      </c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N68" s="28"/>
      <c r="AO68" s="28"/>
      <c r="AP68" s="28"/>
    </row>
    <row r="69" spans="1:58">
      <c r="A69" t="s">
        <v>178</v>
      </c>
      <c r="B69" t="s">
        <v>573</v>
      </c>
      <c r="C69" t="s">
        <v>1011</v>
      </c>
      <c r="D69" s="4">
        <f t="shared" si="1"/>
        <v>20</v>
      </c>
      <c r="W69" s="28"/>
      <c r="X69" s="28"/>
      <c r="Y69" s="28"/>
      <c r="Z69" s="28"/>
      <c r="AA69" s="28"/>
      <c r="AM69" s="28"/>
      <c r="AO69" s="28">
        <v>20</v>
      </c>
      <c r="AQ69" s="28"/>
      <c r="AR69" s="28"/>
      <c r="AS69" s="28"/>
      <c r="AT69" s="28"/>
      <c r="AU69" s="28"/>
      <c r="AV69" s="28"/>
      <c r="AW69" s="28"/>
      <c r="AX69" s="28"/>
      <c r="AY69" s="28"/>
    </row>
    <row r="70" spans="1:58">
      <c r="A70" t="s">
        <v>181</v>
      </c>
      <c r="B70" t="s">
        <v>608</v>
      </c>
      <c r="C70" t="s">
        <v>34</v>
      </c>
      <c r="D70" s="4">
        <f t="shared" si="1"/>
        <v>18</v>
      </c>
      <c r="R70" s="6">
        <v>18</v>
      </c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</row>
    <row r="71" spans="1:58">
      <c r="A71" t="s">
        <v>183</v>
      </c>
      <c r="B71" t="s">
        <v>1035</v>
      </c>
      <c r="C71" t="s">
        <v>1011</v>
      </c>
      <c r="D71" s="4">
        <f t="shared" si="1"/>
        <v>12</v>
      </c>
      <c r="W71" s="28"/>
      <c r="X71" s="28"/>
      <c r="Y71" s="28"/>
      <c r="Z71" s="28"/>
      <c r="AA71" s="28"/>
      <c r="AM71" s="28"/>
      <c r="AO71" s="28">
        <v>12</v>
      </c>
    </row>
    <row r="72" spans="1:58">
      <c r="W72" s="28"/>
      <c r="X72" s="28"/>
      <c r="Y72" s="28"/>
      <c r="Z72" s="28"/>
      <c r="AA72" s="28"/>
      <c r="AM72" s="28"/>
    </row>
    <row r="73" spans="1:58">
      <c r="W73" s="28"/>
      <c r="X73" s="28"/>
      <c r="Y73" s="28"/>
      <c r="Z73" s="28"/>
      <c r="AA73" s="28"/>
      <c r="AM73" s="28"/>
    </row>
    <row r="74" spans="1:58">
      <c r="W74" s="28"/>
      <c r="X74" s="28"/>
      <c r="Y74" s="28"/>
      <c r="Z74" s="28"/>
      <c r="AA74" s="28"/>
      <c r="AM74" s="28"/>
    </row>
    <row r="75" spans="1:58">
      <c r="W75" s="28"/>
      <c r="X75" s="28"/>
      <c r="Y75" s="28"/>
      <c r="Z75" s="28"/>
      <c r="AA75" s="28"/>
      <c r="AM75" s="28"/>
    </row>
    <row r="76" spans="1:58">
      <c r="W76" s="28"/>
      <c r="X76" s="28"/>
      <c r="Y76" s="28"/>
      <c r="Z76" s="28"/>
      <c r="AA76" s="28"/>
    </row>
    <row r="77" spans="1:58">
      <c r="W77" s="28"/>
      <c r="X77" s="28"/>
      <c r="Y77" s="28"/>
      <c r="Z77" s="28"/>
      <c r="AA77" s="28"/>
      <c r="AM77" s="28"/>
    </row>
    <row r="78" spans="1:58">
      <c r="W78" s="28"/>
      <c r="X78" s="28"/>
      <c r="Y78" s="28"/>
      <c r="Z78" s="28"/>
      <c r="AA78" s="28"/>
      <c r="AM78" s="28"/>
    </row>
    <row r="79" spans="1:58">
      <c r="W79" s="28"/>
      <c r="X79" s="28"/>
      <c r="Y79" s="28"/>
      <c r="Z79" s="28"/>
      <c r="AA79" s="28"/>
      <c r="AM79" s="28"/>
    </row>
    <row r="80" spans="1:58">
      <c r="W80" s="28"/>
      <c r="X80" s="28"/>
      <c r="Y80" s="28"/>
      <c r="Z80" s="28"/>
      <c r="AA80" s="28"/>
      <c r="AM80" s="28"/>
    </row>
    <row r="81" spans="23:39">
      <c r="W81" s="28"/>
      <c r="X81" s="28"/>
      <c r="Y81" s="28"/>
      <c r="Z81" s="28"/>
      <c r="AA81" s="28"/>
      <c r="AM81" s="28"/>
    </row>
    <row r="82" spans="23:39">
      <c r="W82" s="28"/>
      <c r="X82" s="28"/>
      <c r="Y82" s="28"/>
      <c r="Z82" s="28"/>
      <c r="AA82" s="28"/>
      <c r="AM82" s="28"/>
    </row>
    <row r="83" spans="23:39">
      <c r="W83" s="28"/>
      <c r="X83" s="28"/>
      <c r="Y83" s="28"/>
      <c r="Z83" s="28"/>
      <c r="AA83" s="28"/>
      <c r="AM83" s="28"/>
    </row>
    <row r="84" spans="23:39">
      <c r="W84" s="28"/>
      <c r="X84" s="28"/>
      <c r="Y84" s="28"/>
      <c r="Z84" s="28"/>
      <c r="AA84" s="28"/>
    </row>
    <row r="85" spans="23:39">
      <c r="W85" s="28"/>
      <c r="X85" s="28"/>
      <c r="Y85" s="28"/>
      <c r="Z85" s="28"/>
      <c r="AA85" s="28"/>
      <c r="AM85" s="28"/>
    </row>
    <row r="86" spans="23:39">
      <c r="W86" s="28"/>
      <c r="X86" s="28"/>
      <c r="Y86" s="28"/>
      <c r="Z86" s="28"/>
      <c r="AA86" s="28"/>
      <c r="AM86" s="28"/>
    </row>
    <row r="87" spans="23:39">
      <c r="W87" s="28"/>
      <c r="X87" s="28"/>
      <c r="Y87" s="28"/>
      <c r="Z87" s="28"/>
      <c r="AA87" s="28"/>
      <c r="AM87" s="28"/>
    </row>
    <row r="88" spans="23:39">
      <c r="W88" s="28"/>
      <c r="X88" s="28"/>
      <c r="Y88" s="28"/>
      <c r="Z88" s="28"/>
      <c r="AA88" s="28"/>
      <c r="AM88" s="28"/>
    </row>
    <row r="89" spans="23:39">
      <c r="W89" s="28"/>
      <c r="X89" s="28"/>
      <c r="Y89" s="28"/>
      <c r="Z89" s="28"/>
      <c r="AA89" s="28"/>
      <c r="AM89" s="28"/>
    </row>
    <row r="90" spans="23:39">
      <c r="W90" s="28"/>
      <c r="X90" s="28"/>
      <c r="Y90" s="28"/>
      <c r="Z90" s="28"/>
      <c r="AA90" s="28"/>
      <c r="AM90" s="28"/>
    </row>
    <row r="91" spans="23:39">
      <c r="W91" s="28"/>
      <c r="X91" s="28"/>
      <c r="Y91" s="28"/>
      <c r="Z91" s="28"/>
      <c r="AA91" s="28"/>
      <c r="AM91" s="28"/>
    </row>
    <row r="92" spans="23:39">
      <c r="W92" s="28"/>
      <c r="X92" s="28"/>
      <c r="Y92" s="28"/>
      <c r="Z92" s="28"/>
      <c r="AA92" s="28"/>
    </row>
    <row r="93" spans="23:39">
      <c r="W93" s="28"/>
      <c r="X93" s="28"/>
      <c r="Y93" s="28"/>
      <c r="Z93" s="28"/>
      <c r="AA93" s="28"/>
      <c r="AM93" s="28"/>
    </row>
    <row r="94" spans="23:39">
      <c r="W94" s="28"/>
      <c r="X94" s="28"/>
      <c r="Y94" s="28"/>
      <c r="Z94" s="28"/>
      <c r="AA94" s="28"/>
      <c r="AM94" s="28"/>
    </row>
    <row r="95" spans="23:39">
      <c r="W95" s="28"/>
      <c r="X95" s="28"/>
      <c r="Y95" s="28"/>
      <c r="Z95" s="28"/>
      <c r="AA95" s="28"/>
      <c r="AM95" s="28"/>
    </row>
    <row r="96" spans="23:39">
      <c r="W96" s="28"/>
      <c r="X96" s="28"/>
      <c r="Y96" s="28"/>
      <c r="Z96" s="28"/>
      <c r="AA96" s="28"/>
    </row>
    <row r="97" spans="23:39">
      <c r="W97" s="28"/>
      <c r="X97" s="28"/>
      <c r="Y97" s="28"/>
      <c r="Z97" s="28"/>
      <c r="AA97" s="28"/>
      <c r="AM97" s="28"/>
    </row>
    <row r="98" spans="23:39">
      <c r="W98" s="28"/>
      <c r="X98" s="28"/>
      <c r="Y98" s="28"/>
      <c r="Z98" s="28"/>
      <c r="AA98" s="28"/>
      <c r="AM98" s="28"/>
    </row>
    <row r="99" spans="23:39">
      <c r="W99" s="28"/>
      <c r="X99" s="28"/>
      <c r="Y99" s="28"/>
      <c r="Z99" s="28"/>
      <c r="AA99" s="28"/>
      <c r="AM99" s="28"/>
    </row>
    <row r="100" spans="23:39">
      <c r="W100" s="28"/>
      <c r="X100" s="28"/>
      <c r="Y100" s="28"/>
      <c r="Z100" s="28"/>
      <c r="AA100" s="28"/>
      <c r="AM100" s="28"/>
    </row>
    <row r="101" spans="23:39">
      <c r="W101" s="28"/>
      <c r="X101" s="28"/>
      <c r="Y101" s="28"/>
      <c r="Z101" s="28"/>
      <c r="AA101" s="28"/>
      <c r="AM101" s="28"/>
    </row>
    <row r="102" spans="23:39">
      <c r="W102" s="28"/>
      <c r="X102" s="28"/>
      <c r="Y102" s="28"/>
      <c r="Z102" s="28"/>
      <c r="AA102" s="28"/>
      <c r="AM102" s="28"/>
    </row>
    <row r="103" spans="23:39">
      <c r="W103" s="28"/>
      <c r="X103" s="28"/>
      <c r="Y103" s="28"/>
      <c r="Z103" s="28"/>
      <c r="AA103" s="28"/>
      <c r="AM103" s="28"/>
    </row>
    <row r="104" spans="23:39">
      <c r="W104" s="28"/>
      <c r="X104" s="28"/>
      <c r="Y104" s="28"/>
      <c r="Z104" s="28"/>
      <c r="AA104" s="28"/>
    </row>
    <row r="105" spans="23:39">
      <c r="W105" s="28"/>
      <c r="X105" s="28"/>
      <c r="Y105" s="28"/>
      <c r="Z105" s="28"/>
      <c r="AA105" s="28"/>
      <c r="AM105" s="28"/>
    </row>
    <row r="106" spans="23:39">
      <c r="W106" s="28"/>
      <c r="X106" s="28"/>
      <c r="Y106" s="28"/>
      <c r="Z106" s="28"/>
      <c r="AA106" s="28"/>
      <c r="AM106" s="28"/>
    </row>
    <row r="107" spans="23:39">
      <c r="W107" s="28"/>
      <c r="X107" s="28"/>
      <c r="Y107" s="28"/>
      <c r="Z107" s="28"/>
      <c r="AA107" s="28"/>
      <c r="AM107" s="28"/>
    </row>
    <row r="108" spans="23:39">
      <c r="W108" s="28"/>
      <c r="X108" s="28"/>
      <c r="Y108" s="28"/>
      <c r="Z108" s="28"/>
      <c r="AA108" s="28"/>
      <c r="AM108" s="28"/>
    </row>
    <row r="109" spans="23:39">
      <c r="W109" s="28"/>
      <c r="X109" s="28"/>
      <c r="Y109" s="28"/>
      <c r="Z109" s="28"/>
      <c r="AA109" s="28"/>
      <c r="AM109" s="28"/>
    </row>
    <row r="110" spans="23:39">
      <c r="W110" s="28"/>
      <c r="X110" s="28"/>
      <c r="Y110" s="28"/>
      <c r="Z110" s="28"/>
      <c r="AA110" s="28"/>
      <c r="AM110" s="28"/>
    </row>
    <row r="111" spans="23:39">
      <c r="W111" s="28"/>
      <c r="X111" s="28"/>
      <c r="Y111" s="28"/>
      <c r="Z111" s="28"/>
      <c r="AA111" s="28"/>
      <c r="AM111" s="28"/>
    </row>
    <row r="112" spans="23:39">
      <c r="W112" s="28"/>
      <c r="X112" s="28"/>
      <c r="Y112" s="28"/>
      <c r="Z112" s="28"/>
      <c r="AA112" s="28"/>
      <c r="AM112" s="28"/>
    </row>
    <row r="113" spans="23:39">
      <c r="W113" s="28"/>
      <c r="X113" s="28"/>
      <c r="Y113" s="28"/>
      <c r="Z113" s="28"/>
      <c r="AA113" s="28"/>
      <c r="AM113" s="28"/>
    </row>
    <row r="114" spans="23:39">
      <c r="W114" s="28"/>
      <c r="X114" s="28"/>
      <c r="Y114" s="28"/>
      <c r="Z114" s="28"/>
      <c r="AA114" s="28"/>
      <c r="AM114" s="28"/>
    </row>
    <row r="115" spans="23:39">
      <c r="W115" s="28"/>
      <c r="X115" s="28"/>
      <c r="Y115" s="28"/>
      <c r="Z115" s="28"/>
      <c r="AA115" s="28"/>
      <c r="AM115" s="28"/>
    </row>
    <row r="116" spans="23:39">
      <c r="W116" s="28"/>
      <c r="X116" s="28"/>
      <c r="Y116" s="28"/>
      <c r="Z116" s="28"/>
      <c r="AA116" s="28"/>
      <c r="AM116" s="28"/>
    </row>
    <row r="117" spans="23:39">
      <c r="W117" s="28"/>
      <c r="X117" s="28"/>
      <c r="Y117" s="28"/>
      <c r="Z117" s="28"/>
      <c r="AA117" s="28"/>
      <c r="AM117" s="28"/>
    </row>
    <row r="118" spans="23:39">
      <c r="W118" s="28"/>
      <c r="X118" s="28"/>
      <c r="Y118" s="28"/>
      <c r="Z118" s="28"/>
      <c r="AA118" s="28"/>
      <c r="AM118" s="28"/>
    </row>
    <row r="119" spans="23:39">
      <c r="W119" s="28"/>
      <c r="X119" s="28"/>
      <c r="Y119" s="28"/>
      <c r="Z119" s="28"/>
      <c r="AA119" s="28"/>
      <c r="AM119" s="28"/>
    </row>
    <row r="120" spans="23:39">
      <c r="W120" s="28"/>
      <c r="X120" s="28"/>
      <c r="Y120" s="28"/>
      <c r="Z120" s="28"/>
      <c r="AA120" s="28"/>
      <c r="AM120" s="28"/>
    </row>
    <row r="121" spans="23:39">
      <c r="W121" s="28"/>
      <c r="X121" s="28"/>
      <c r="Y121" s="28"/>
      <c r="Z121" s="28"/>
      <c r="AA121" s="28"/>
      <c r="AM121" s="28"/>
    </row>
    <row r="122" spans="23:39">
      <c r="W122" s="28"/>
      <c r="X122" s="28"/>
      <c r="Y122" s="28"/>
      <c r="Z122" s="28"/>
      <c r="AA122" s="28"/>
      <c r="AM122" s="28"/>
    </row>
    <row r="123" spans="23:39">
      <c r="W123" s="28"/>
      <c r="X123" s="28"/>
      <c r="Y123" s="28"/>
      <c r="Z123" s="28"/>
      <c r="AA123" s="28"/>
      <c r="AM123" s="28"/>
    </row>
    <row r="124" spans="23:39">
      <c r="W124" s="28"/>
      <c r="X124" s="28"/>
      <c r="Y124" s="28"/>
      <c r="Z124" s="28"/>
      <c r="AA124" s="28"/>
      <c r="AM124" s="28"/>
    </row>
    <row r="125" spans="23:39">
      <c r="W125" s="28"/>
      <c r="X125" s="28"/>
      <c r="Y125" s="28"/>
      <c r="Z125" s="28"/>
      <c r="AA125" s="28"/>
      <c r="AM125" s="28"/>
    </row>
    <row r="126" spans="23:39">
      <c r="W126" s="28"/>
      <c r="X126" s="28"/>
      <c r="Y126" s="28"/>
      <c r="Z126" s="28"/>
      <c r="AA126" s="28"/>
      <c r="AM126" s="28"/>
    </row>
    <row r="127" spans="23:39">
      <c r="W127" s="28"/>
      <c r="X127" s="28"/>
      <c r="Y127" s="28"/>
      <c r="Z127" s="28"/>
      <c r="AA127" s="28"/>
    </row>
    <row r="128" spans="23:39">
      <c r="W128" s="28"/>
      <c r="X128" s="28"/>
      <c r="Y128" s="28"/>
      <c r="Z128" s="28"/>
      <c r="AA128" s="28"/>
      <c r="AM128" s="28"/>
    </row>
    <row r="129" spans="23:39">
      <c r="W129" s="28"/>
      <c r="X129" s="28"/>
      <c r="Y129" s="28"/>
      <c r="Z129" s="28"/>
      <c r="AA129" s="28"/>
      <c r="AM129" s="28"/>
    </row>
    <row r="130" spans="23:39">
      <c r="W130" s="28"/>
      <c r="X130" s="28"/>
      <c r="Y130" s="28"/>
      <c r="Z130" s="28"/>
      <c r="AA130" s="28"/>
      <c r="AM130" s="28"/>
    </row>
    <row r="131" spans="23:39">
      <c r="W131" s="28"/>
      <c r="X131" s="28"/>
      <c r="Y131" s="28"/>
      <c r="Z131" s="28"/>
      <c r="AA131" s="28"/>
      <c r="AM131" s="28"/>
    </row>
    <row r="132" spans="23:39">
      <c r="W132" s="28"/>
      <c r="X132" s="28"/>
      <c r="Y132" s="28"/>
      <c r="Z132" s="28"/>
      <c r="AA132" s="28"/>
      <c r="AM132" s="28"/>
    </row>
    <row r="133" spans="23:39">
      <c r="W133" s="28"/>
      <c r="X133" s="28"/>
      <c r="Y133" s="28"/>
      <c r="Z133" s="28"/>
      <c r="AA133" s="28"/>
      <c r="AM133" s="28"/>
    </row>
    <row r="134" spans="23:39">
      <c r="W134" s="28"/>
      <c r="X134" s="28"/>
      <c r="Y134" s="28"/>
      <c r="Z134" s="28"/>
      <c r="AA134" s="28"/>
      <c r="AM134" s="28"/>
    </row>
    <row r="135" spans="23:39">
      <c r="W135" s="28"/>
      <c r="X135" s="28"/>
      <c r="Y135" s="28"/>
      <c r="Z135" s="28"/>
      <c r="AA135" s="28"/>
      <c r="AM135" s="28"/>
    </row>
    <row r="136" spans="23:39">
      <c r="W136" s="28"/>
      <c r="X136" s="28"/>
      <c r="Y136" s="28"/>
      <c r="Z136" s="28"/>
      <c r="AA136" s="28"/>
    </row>
    <row r="137" spans="23:39">
      <c r="W137" s="28"/>
      <c r="X137" s="28"/>
      <c r="Y137" s="28"/>
      <c r="Z137" s="28"/>
      <c r="AA137" s="28"/>
      <c r="AM137" s="28"/>
    </row>
    <row r="138" spans="23:39">
      <c r="W138" s="28"/>
      <c r="X138" s="28"/>
      <c r="Y138" s="28"/>
      <c r="Z138" s="28"/>
      <c r="AA138" s="28"/>
      <c r="AM138" s="28"/>
    </row>
    <row r="139" spans="23:39">
      <c r="W139" s="28"/>
      <c r="X139" s="28"/>
      <c r="Y139" s="28"/>
      <c r="Z139" s="28"/>
      <c r="AA139" s="28"/>
      <c r="AM139" s="28"/>
    </row>
    <row r="140" spans="23:39">
      <c r="W140" s="28"/>
      <c r="X140" s="28"/>
      <c r="Y140" s="28"/>
      <c r="Z140" s="28"/>
      <c r="AA140" s="28"/>
      <c r="AM140" s="28"/>
    </row>
    <row r="141" spans="23:39">
      <c r="W141" s="28"/>
      <c r="X141" s="28"/>
      <c r="Y141" s="28"/>
      <c r="Z141" s="28"/>
      <c r="AA141" s="28"/>
      <c r="AM141" s="28"/>
    </row>
    <row r="142" spans="23:39">
      <c r="W142" s="28"/>
      <c r="X142" s="28"/>
      <c r="Y142" s="28"/>
      <c r="Z142" s="28"/>
      <c r="AA142" s="28"/>
    </row>
    <row r="143" spans="23:39">
      <c r="W143" s="28"/>
      <c r="X143" s="28"/>
      <c r="Y143" s="28"/>
      <c r="Z143" s="28"/>
      <c r="AA143" s="28"/>
      <c r="AM143" s="28"/>
    </row>
    <row r="144" spans="23:39">
      <c r="W144" s="28"/>
      <c r="X144" s="28"/>
      <c r="Y144" s="28"/>
      <c r="Z144" s="28"/>
      <c r="AA144" s="28"/>
      <c r="AM144" s="28"/>
    </row>
    <row r="145" spans="23:39">
      <c r="W145" s="28"/>
      <c r="X145" s="28"/>
      <c r="Y145" s="28"/>
      <c r="Z145" s="28"/>
      <c r="AA145" s="28"/>
      <c r="AM145" s="28"/>
    </row>
    <row r="146" spans="23:39">
      <c r="W146" s="28"/>
      <c r="X146" s="28"/>
      <c r="Y146" s="28"/>
      <c r="Z146" s="28"/>
      <c r="AA146" s="28"/>
      <c r="AM146" s="28"/>
    </row>
    <row r="147" spans="23:39">
      <c r="W147" s="28"/>
      <c r="X147" s="28"/>
      <c r="Y147" s="28"/>
      <c r="Z147" s="28"/>
      <c r="AA147" s="28"/>
      <c r="AM147" s="28"/>
    </row>
    <row r="148" spans="23:39">
      <c r="W148" s="28"/>
      <c r="X148" s="28"/>
      <c r="Y148" s="28"/>
      <c r="Z148" s="28"/>
      <c r="AA148" s="28"/>
      <c r="AM148" s="28"/>
    </row>
    <row r="149" spans="23:39">
      <c r="W149" s="28"/>
      <c r="X149" s="28"/>
      <c r="Y149" s="28"/>
      <c r="Z149" s="28"/>
      <c r="AA149" s="28"/>
      <c r="AM149" s="28"/>
    </row>
    <row r="150" spans="23:39">
      <c r="W150" s="28"/>
      <c r="X150" s="28"/>
      <c r="Y150" s="28"/>
      <c r="Z150" s="28"/>
      <c r="AA150" s="28"/>
      <c r="AM150" s="28"/>
    </row>
    <row r="151" spans="23:39">
      <c r="W151" s="28"/>
      <c r="X151" s="28"/>
      <c r="Y151" s="28"/>
      <c r="Z151" s="28"/>
      <c r="AA151" s="28"/>
      <c r="AM151" s="28"/>
    </row>
    <row r="152" spans="23:39">
      <c r="W152" s="28"/>
      <c r="X152" s="28"/>
      <c r="Y152" s="28"/>
      <c r="Z152" s="28"/>
      <c r="AA152" s="28"/>
      <c r="AM152" s="28"/>
    </row>
    <row r="153" spans="23:39">
      <c r="W153" s="28"/>
      <c r="X153" s="28"/>
      <c r="Y153" s="28"/>
      <c r="Z153" s="28"/>
      <c r="AA153" s="28"/>
      <c r="AM153" s="28"/>
    </row>
    <row r="154" spans="23:39">
      <c r="W154" s="28"/>
      <c r="X154" s="28"/>
      <c r="Y154" s="28"/>
      <c r="Z154" s="28"/>
      <c r="AA154" s="28"/>
      <c r="AM154" s="28"/>
    </row>
    <row r="155" spans="23:39">
      <c r="W155" s="28"/>
      <c r="X155" s="28"/>
      <c r="Y155" s="28"/>
      <c r="Z155" s="28"/>
      <c r="AA155" s="28"/>
      <c r="AM155" s="28"/>
    </row>
    <row r="156" spans="23:39">
      <c r="W156" s="28"/>
      <c r="X156" s="28"/>
      <c r="Y156" s="28"/>
      <c r="Z156" s="28"/>
      <c r="AA156" s="28"/>
      <c r="AM156" s="28"/>
    </row>
    <row r="157" spans="23:39">
      <c r="W157" s="28"/>
      <c r="X157" s="28"/>
      <c r="Y157" s="28"/>
      <c r="Z157" s="28"/>
      <c r="AA157" s="28"/>
    </row>
    <row r="158" spans="23:39">
      <c r="W158" s="28"/>
      <c r="X158" s="28"/>
      <c r="Y158" s="28"/>
      <c r="Z158" s="28"/>
      <c r="AA158" s="28"/>
      <c r="AM158" s="28"/>
    </row>
    <row r="159" spans="23:39">
      <c r="W159" s="28"/>
      <c r="X159" s="28"/>
      <c r="Y159" s="28"/>
      <c r="Z159" s="28"/>
      <c r="AA159" s="28"/>
      <c r="AM159" s="28"/>
    </row>
    <row r="160" spans="23:39">
      <c r="W160" s="28"/>
      <c r="X160" s="28"/>
      <c r="Y160" s="28"/>
      <c r="Z160" s="28"/>
      <c r="AA160" s="28"/>
      <c r="AM160" s="28"/>
    </row>
    <row r="161" spans="23:39">
      <c r="W161" s="28"/>
      <c r="X161" s="28"/>
      <c r="Y161" s="28"/>
      <c r="Z161" s="28"/>
      <c r="AA161" s="28"/>
      <c r="AM161" s="28"/>
    </row>
    <row r="162" spans="23:39">
      <c r="W162" s="28"/>
      <c r="X162" s="28"/>
      <c r="Y162" s="28"/>
      <c r="Z162" s="28"/>
      <c r="AA162" s="28"/>
      <c r="AM162" s="28"/>
    </row>
    <row r="163" spans="23:39">
      <c r="W163" s="28"/>
      <c r="X163" s="28"/>
      <c r="Y163" s="28"/>
      <c r="Z163" s="28"/>
      <c r="AA163" s="28"/>
      <c r="AM163" s="28"/>
    </row>
    <row r="164" spans="23:39">
      <c r="W164" s="28"/>
      <c r="X164" s="28"/>
      <c r="Y164" s="28"/>
      <c r="Z164" s="28"/>
      <c r="AA164" s="28"/>
      <c r="AM164" s="28"/>
    </row>
    <row r="165" spans="23:39">
      <c r="W165" s="28"/>
      <c r="X165" s="28"/>
      <c r="Y165" s="28"/>
      <c r="Z165" s="28"/>
      <c r="AA165" s="28"/>
      <c r="AM165" s="28"/>
    </row>
    <row r="166" spans="23:39">
      <c r="W166" s="28"/>
      <c r="X166" s="28"/>
      <c r="Y166" s="28"/>
      <c r="Z166" s="28"/>
      <c r="AA166" s="28"/>
      <c r="AM166" s="28"/>
    </row>
    <row r="167" spans="23:39">
      <c r="W167" s="28"/>
      <c r="X167" s="28"/>
      <c r="Y167" s="28"/>
      <c r="Z167" s="28"/>
      <c r="AA167" s="28"/>
      <c r="AM167" s="28"/>
    </row>
    <row r="168" spans="23:39">
      <c r="W168" s="28"/>
      <c r="X168" s="28"/>
      <c r="Y168" s="28"/>
      <c r="Z168" s="28"/>
      <c r="AA168" s="28"/>
      <c r="AM168" s="28"/>
    </row>
    <row r="169" spans="23:39">
      <c r="W169" s="28"/>
      <c r="X169" s="28"/>
      <c r="Y169" s="28"/>
      <c r="Z169" s="28"/>
      <c r="AA169" s="28"/>
      <c r="AM169" s="28"/>
    </row>
    <row r="170" spans="23:39">
      <c r="W170" s="28"/>
      <c r="X170" s="28"/>
      <c r="Y170" s="28"/>
      <c r="Z170" s="28"/>
      <c r="AA170" s="28"/>
      <c r="AM170" s="28"/>
    </row>
    <row r="171" spans="23:39">
      <c r="W171" s="28"/>
      <c r="X171" s="28"/>
      <c r="Y171" s="28"/>
      <c r="Z171" s="28"/>
      <c r="AA171" s="28"/>
      <c r="AM171" s="28"/>
    </row>
    <row r="172" spans="23:39">
      <c r="W172" s="28"/>
      <c r="X172" s="28"/>
      <c r="Y172" s="28"/>
      <c r="Z172" s="28"/>
      <c r="AA172" s="28"/>
      <c r="AM172" s="28"/>
    </row>
    <row r="173" spans="23:39">
      <c r="W173" s="28"/>
      <c r="X173" s="28"/>
      <c r="Y173" s="28"/>
      <c r="Z173" s="28"/>
      <c r="AA173" s="28"/>
      <c r="AM173" s="28"/>
    </row>
    <row r="174" spans="23:39">
      <c r="W174" s="28"/>
      <c r="X174" s="28"/>
      <c r="Y174" s="28"/>
      <c r="Z174" s="28"/>
      <c r="AA174" s="28"/>
      <c r="AM174" s="28"/>
    </row>
    <row r="175" spans="23:39">
      <c r="W175" s="28"/>
      <c r="X175" s="28"/>
      <c r="Y175" s="28"/>
      <c r="Z175" s="28"/>
      <c r="AA175" s="28"/>
      <c r="AM175" s="28"/>
    </row>
    <row r="176" spans="23:39">
      <c r="W176" s="28"/>
      <c r="X176" s="28"/>
      <c r="Y176" s="28"/>
      <c r="Z176" s="28"/>
      <c r="AA176" s="28"/>
      <c r="AM176" s="28"/>
    </row>
    <row r="177" spans="23:39">
      <c r="W177" s="28"/>
      <c r="X177" s="28"/>
      <c r="Y177" s="28"/>
      <c r="Z177" s="28"/>
      <c r="AA177" s="28"/>
      <c r="AM177" s="28"/>
    </row>
    <row r="178" spans="23:39">
      <c r="W178" s="28"/>
      <c r="X178" s="28"/>
      <c r="Y178" s="28"/>
      <c r="Z178" s="28"/>
      <c r="AA178" s="28"/>
      <c r="AM178" s="28"/>
    </row>
    <row r="179" spans="23:39">
      <c r="W179" s="28"/>
      <c r="X179" s="28"/>
      <c r="Y179" s="28"/>
      <c r="Z179" s="28"/>
      <c r="AA179" s="28"/>
      <c r="AM179" s="28"/>
    </row>
    <row r="180" spans="23:39">
      <c r="W180" s="28"/>
      <c r="X180" s="28"/>
      <c r="Y180" s="28"/>
      <c r="Z180" s="28"/>
      <c r="AA180" s="28"/>
      <c r="AM180" s="28"/>
    </row>
    <row r="181" spans="23:39">
      <c r="W181" s="28"/>
      <c r="X181" s="28"/>
      <c r="Y181" s="28"/>
      <c r="Z181" s="28"/>
      <c r="AA181" s="28"/>
      <c r="AM181" s="28"/>
    </row>
    <row r="182" spans="23:39">
      <c r="W182" s="28"/>
      <c r="X182" s="28"/>
      <c r="Y182" s="28"/>
      <c r="Z182" s="28"/>
      <c r="AA182" s="28"/>
      <c r="AM182" s="28"/>
    </row>
    <row r="183" spans="23:39">
      <c r="W183" s="28"/>
      <c r="X183" s="28"/>
      <c r="Y183" s="28"/>
      <c r="Z183" s="28"/>
      <c r="AA183" s="28"/>
      <c r="AM183" s="28"/>
    </row>
    <row r="184" spans="23:39">
      <c r="W184" s="28"/>
      <c r="X184" s="28"/>
      <c r="Y184" s="28"/>
      <c r="Z184" s="28"/>
      <c r="AA184" s="28"/>
      <c r="AM184" s="28"/>
    </row>
    <row r="185" spans="23:39">
      <c r="W185" s="28"/>
      <c r="X185" s="28"/>
      <c r="Y185" s="28"/>
      <c r="Z185" s="28"/>
      <c r="AA185" s="28"/>
      <c r="AM185" s="28"/>
    </row>
    <row r="186" spans="23:39">
      <c r="W186" s="28"/>
      <c r="X186" s="28"/>
      <c r="Y186" s="28"/>
      <c r="Z186" s="28"/>
      <c r="AA186" s="28"/>
      <c r="AM186" s="28"/>
    </row>
    <row r="187" spans="23:39">
      <c r="W187" s="28"/>
      <c r="X187" s="28"/>
      <c r="Y187" s="28"/>
      <c r="Z187" s="28"/>
      <c r="AA187" s="28"/>
      <c r="AM187" s="28"/>
    </row>
    <row r="188" spans="23:39">
      <c r="W188" s="28"/>
      <c r="X188" s="28"/>
      <c r="Y188" s="28"/>
      <c r="Z188" s="28"/>
      <c r="AA188" s="28"/>
      <c r="AM188" s="28"/>
    </row>
    <row r="189" spans="23:39">
      <c r="W189" s="28"/>
      <c r="X189" s="28"/>
      <c r="Y189" s="28"/>
      <c r="Z189" s="28"/>
      <c r="AA189" s="28"/>
      <c r="AM189" s="28"/>
    </row>
    <row r="190" spans="23:39">
      <c r="W190" s="28"/>
      <c r="X190" s="28"/>
      <c r="Y190" s="28"/>
      <c r="Z190" s="28"/>
      <c r="AA190" s="28"/>
      <c r="AM190" s="28"/>
    </row>
    <row r="191" spans="23:39">
      <c r="W191" s="28"/>
      <c r="X191" s="28"/>
      <c r="Y191" s="28"/>
      <c r="Z191" s="28"/>
      <c r="AA191" s="28"/>
    </row>
    <row r="192" spans="23:39">
      <c r="W192" s="28"/>
      <c r="X192" s="28"/>
      <c r="Y192" s="28"/>
      <c r="Z192" s="28"/>
      <c r="AA192" s="28"/>
    </row>
    <row r="193" spans="23:39">
      <c r="W193" s="28"/>
      <c r="X193" s="28"/>
      <c r="Y193" s="28"/>
      <c r="Z193" s="28"/>
      <c r="AA193" s="28"/>
      <c r="AM193" s="28"/>
    </row>
    <row r="194" spans="23:39">
      <c r="W194" s="28"/>
      <c r="X194" s="28"/>
      <c r="Y194" s="28"/>
      <c r="Z194" s="28"/>
      <c r="AA194" s="28"/>
      <c r="AM194" s="28"/>
    </row>
    <row r="195" spans="23:39">
      <c r="W195" s="28"/>
      <c r="X195" s="28"/>
      <c r="Y195" s="28"/>
      <c r="Z195" s="28"/>
      <c r="AA195" s="28"/>
      <c r="AM195" s="28"/>
    </row>
    <row r="196" spans="23:39">
      <c r="W196" s="28"/>
      <c r="X196" s="28"/>
      <c r="Y196" s="28"/>
      <c r="Z196" s="28"/>
      <c r="AA196" s="28"/>
      <c r="AM196" s="28"/>
    </row>
    <row r="197" spans="23:39">
      <c r="W197" s="28"/>
      <c r="X197" s="28"/>
      <c r="Y197" s="28"/>
      <c r="Z197" s="28"/>
      <c r="AA197" s="28"/>
      <c r="AM197" s="28"/>
    </row>
    <row r="198" spans="23:39">
      <c r="W198" s="28"/>
      <c r="X198" s="28"/>
      <c r="Y198" s="28"/>
      <c r="Z198" s="28"/>
      <c r="AA198" s="28"/>
    </row>
    <row r="199" spans="23:39">
      <c r="W199" s="28"/>
      <c r="X199" s="28"/>
      <c r="Y199" s="28"/>
      <c r="Z199" s="28"/>
      <c r="AA199" s="28"/>
      <c r="AM199" s="28"/>
    </row>
    <row r="200" spans="23:39">
      <c r="W200" s="28"/>
      <c r="X200" s="28"/>
      <c r="Y200" s="28"/>
      <c r="Z200" s="28"/>
      <c r="AA200" s="28"/>
      <c r="AM200" s="28"/>
    </row>
    <row r="201" spans="23:39">
      <c r="W201" s="28"/>
      <c r="X201" s="28"/>
      <c r="Y201" s="28"/>
      <c r="Z201" s="28"/>
      <c r="AA201" s="28"/>
    </row>
    <row r="202" spans="23:39">
      <c r="W202" s="28"/>
      <c r="X202" s="28"/>
      <c r="Y202" s="28"/>
      <c r="Z202" s="28"/>
      <c r="AA202" s="28"/>
      <c r="AM202" s="28"/>
    </row>
    <row r="203" spans="23:39">
      <c r="W203" s="28"/>
      <c r="X203" s="28"/>
      <c r="Y203" s="28"/>
      <c r="Z203" s="28"/>
      <c r="AA203" s="28"/>
      <c r="AM203" s="28"/>
    </row>
    <row r="204" spans="23:39">
      <c r="W204" s="28"/>
      <c r="X204" s="28"/>
      <c r="Y204" s="28"/>
      <c r="Z204" s="28"/>
      <c r="AA204" s="28"/>
      <c r="AM204" s="28"/>
    </row>
    <row r="205" spans="23:39">
      <c r="W205" s="28"/>
      <c r="X205" s="28"/>
      <c r="Y205" s="28"/>
      <c r="Z205" s="28"/>
      <c r="AA205" s="28"/>
    </row>
    <row r="206" spans="23:39">
      <c r="W206" s="28"/>
      <c r="X206" s="28"/>
      <c r="Y206" s="28"/>
      <c r="Z206" s="28"/>
      <c r="AA206" s="28"/>
      <c r="AM206" s="28"/>
    </row>
    <row r="207" spans="23:39">
      <c r="W207" s="28"/>
      <c r="X207" s="28"/>
      <c r="Y207" s="28"/>
      <c r="Z207" s="28"/>
      <c r="AA207" s="28"/>
      <c r="AM207" s="28"/>
    </row>
    <row r="208" spans="23:39">
      <c r="W208" s="28"/>
      <c r="X208" s="28"/>
      <c r="Y208" s="28"/>
      <c r="Z208" s="28"/>
      <c r="AA208" s="28"/>
      <c r="AM208" s="28"/>
    </row>
    <row r="209" spans="23:39">
      <c r="W209" s="28"/>
      <c r="X209" s="28"/>
      <c r="Y209" s="28"/>
      <c r="Z209" s="28"/>
      <c r="AA209" s="28"/>
      <c r="AM209" s="28"/>
    </row>
    <row r="210" spans="23:39">
      <c r="W210" s="28"/>
      <c r="X210" s="28"/>
      <c r="Y210" s="28"/>
      <c r="Z210" s="28"/>
      <c r="AA210" s="28"/>
      <c r="AM210" s="28"/>
    </row>
    <row r="211" spans="23:39">
      <c r="W211" s="28"/>
      <c r="X211" s="28"/>
      <c r="Y211" s="28"/>
      <c r="Z211" s="28"/>
      <c r="AA211" s="28"/>
      <c r="AM211" s="28"/>
    </row>
    <row r="212" spans="23:39">
      <c r="W212" s="28"/>
      <c r="X212" s="28"/>
      <c r="Y212" s="28"/>
      <c r="Z212" s="28"/>
      <c r="AA212" s="28"/>
      <c r="AM212" s="28"/>
    </row>
    <row r="213" spans="23:39">
      <c r="W213" s="28"/>
      <c r="X213" s="28"/>
      <c r="Y213" s="28"/>
      <c r="Z213" s="28"/>
      <c r="AA213" s="28"/>
      <c r="AM213" s="28"/>
    </row>
    <row r="214" spans="23:39">
      <c r="W214" s="28"/>
      <c r="X214" s="28"/>
      <c r="Y214" s="28"/>
      <c r="Z214" s="28"/>
      <c r="AA214" s="28"/>
      <c r="AM214" s="28"/>
    </row>
    <row r="215" spans="23:39">
      <c r="W215" s="28"/>
      <c r="X215" s="28"/>
      <c r="Y215" s="28"/>
      <c r="Z215" s="28"/>
      <c r="AA215" s="28"/>
      <c r="AM215" s="28"/>
    </row>
    <row r="216" spans="23:39">
      <c r="W216" s="28"/>
      <c r="X216" s="28"/>
      <c r="Y216" s="28"/>
      <c r="Z216" s="28"/>
      <c r="AA216" s="28"/>
      <c r="AM216" s="28"/>
    </row>
    <row r="217" spans="23:39">
      <c r="W217" s="28"/>
      <c r="X217" s="28"/>
      <c r="Y217" s="28"/>
      <c r="Z217" s="28"/>
      <c r="AA217" s="28"/>
      <c r="AM217" s="28"/>
    </row>
    <row r="218" spans="23:39">
      <c r="W218" s="28"/>
      <c r="X218" s="28"/>
      <c r="Y218" s="28"/>
      <c r="Z218" s="28"/>
      <c r="AA218" s="28"/>
      <c r="AM218" s="28"/>
    </row>
    <row r="219" spans="23:39">
      <c r="W219" s="28"/>
      <c r="X219" s="28"/>
      <c r="Y219" s="28"/>
      <c r="Z219" s="28"/>
      <c r="AA219" s="28"/>
      <c r="AM219" s="28"/>
    </row>
    <row r="220" spans="23:39">
      <c r="W220" s="28"/>
      <c r="X220" s="28"/>
      <c r="Y220" s="28"/>
      <c r="Z220" s="28"/>
      <c r="AA220" s="28"/>
    </row>
    <row r="221" spans="23:39">
      <c r="W221" s="28"/>
      <c r="X221" s="28"/>
      <c r="Y221" s="28"/>
      <c r="Z221" s="28"/>
      <c r="AA221" s="28"/>
    </row>
    <row r="222" spans="23:39">
      <c r="W222" s="28"/>
      <c r="X222" s="28"/>
      <c r="Y222" s="28"/>
      <c r="Z222" s="28"/>
      <c r="AA222" s="28"/>
    </row>
    <row r="223" spans="23:39">
      <c r="W223" s="28"/>
      <c r="X223" s="28"/>
      <c r="Y223" s="28"/>
      <c r="Z223" s="28"/>
      <c r="AA223" s="28"/>
      <c r="AM223" s="28"/>
    </row>
    <row r="224" spans="23:39">
      <c r="W224" s="28"/>
      <c r="X224" s="28"/>
      <c r="Y224" s="28"/>
      <c r="Z224" s="28"/>
      <c r="AA224" s="28"/>
      <c r="AM224" s="28"/>
    </row>
    <row r="225" spans="23:39">
      <c r="W225" s="28"/>
      <c r="X225" s="28"/>
      <c r="Y225" s="28"/>
      <c r="Z225" s="28"/>
      <c r="AA225" s="28"/>
      <c r="AM225" s="28"/>
    </row>
    <row r="226" spans="23:39">
      <c r="W226" s="28"/>
      <c r="X226" s="28"/>
      <c r="Y226" s="28"/>
      <c r="Z226" s="28"/>
      <c r="AA226" s="28"/>
      <c r="AM226" s="28"/>
    </row>
    <row r="227" spans="23:39">
      <c r="W227" s="28"/>
      <c r="X227" s="28"/>
      <c r="Y227" s="28"/>
      <c r="Z227" s="28"/>
      <c r="AA227" s="28"/>
      <c r="AM227" s="28"/>
    </row>
    <row r="228" spans="23:39">
      <c r="W228" s="28"/>
      <c r="X228" s="28"/>
      <c r="Y228" s="28"/>
      <c r="Z228" s="28"/>
      <c r="AA228" s="28"/>
    </row>
    <row r="229" spans="23:39">
      <c r="W229" s="28"/>
      <c r="X229" s="28"/>
      <c r="Y229" s="28"/>
      <c r="Z229" s="28"/>
      <c r="AA229" s="28"/>
      <c r="AM229" s="28"/>
    </row>
    <row r="230" spans="23:39">
      <c r="W230" s="28"/>
      <c r="X230" s="28"/>
      <c r="Y230" s="28"/>
      <c r="Z230" s="28"/>
      <c r="AA230" s="28"/>
      <c r="AM230" s="28"/>
    </row>
    <row r="231" spans="23:39">
      <c r="W231" s="28"/>
      <c r="X231" s="28"/>
      <c r="Y231" s="28"/>
      <c r="Z231" s="28"/>
      <c r="AA231" s="28"/>
      <c r="AM231" s="28"/>
    </row>
    <row r="232" spans="23:39">
      <c r="W232" s="28"/>
      <c r="X232" s="28"/>
      <c r="Y232" s="28"/>
      <c r="Z232" s="28"/>
      <c r="AA232" s="28"/>
      <c r="AM232" s="28"/>
    </row>
    <row r="233" spans="23:39">
      <c r="W233" s="28"/>
      <c r="X233" s="28"/>
      <c r="Y233" s="28"/>
      <c r="Z233" s="28"/>
      <c r="AA233" s="28"/>
      <c r="AM233" s="28"/>
    </row>
    <row r="234" spans="23:39">
      <c r="W234" s="28"/>
      <c r="X234" s="28"/>
      <c r="Y234" s="28"/>
      <c r="Z234" s="28"/>
      <c r="AA234" s="28"/>
      <c r="AM234" s="28"/>
    </row>
    <row r="235" spans="23:39">
      <c r="W235" s="28"/>
      <c r="X235" s="28"/>
      <c r="Y235" s="28"/>
      <c r="Z235" s="28"/>
      <c r="AA235" s="28"/>
      <c r="AM235" s="28"/>
    </row>
    <row r="236" spans="23:39">
      <c r="W236" s="28"/>
      <c r="X236" s="28"/>
      <c r="Y236" s="28"/>
      <c r="Z236" s="28"/>
      <c r="AA236" s="28"/>
      <c r="AM236" s="28"/>
    </row>
    <row r="237" spans="23:39">
      <c r="W237" s="28"/>
      <c r="X237" s="28"/>
      <c r="Y237" s="28"/>
      <c r="Z237" s="28"/>
      <c r="AA237" s="28"/>
    </row>
    <row r="238" spans="23:39">
      <c r="W238" s="28"/>
      <c r="X238" s="28"/>
      <c r="Y238" s="28"/>
      <c r="Z238" s="28"/>
      <c r="AA238" s="28"/>
    </row>
    <row r="239" spans="23:39">
      <c r="W239" s="28"/>
      <c r="X239" s="28"/>
      <c r="Y239" s="28"/>
      <c r="Z239" s="28"/>
      <c r="AA239" s="28"/>
      <c r="AM239" s="28"/>
    </row>
    <row r="240" spans="23:39">
      <c r="W240" s="28"/>
      <c r="X240" s="28"/>
      <c r="Y240" s="28"/>
      <c r="Z240" s="28"/>
      <c r="AA240" s="28"/>
      <c r="AM240" s="28"/>
    </row>
    <row r="241" spans="23:39">
      <c r="W241" s="28"/>
      <c r="X241" s="28"/>
      <c r="Y241" s="28"/>
      <c r="Z241" s="28"/>
      <c r="AA241" s="28"/>
      <c r="AM241" s="28"/>
    </row>
    <row r="242" spans="23:39">
      <c r="W242" s="28"/>
      <c r="X242" s="28"/>
      <c r="Y242" s="28"/>
      <c r="Z242" s="28"/>
      <c r="AA242" s="28"/>
      <c r="AM242" s="28"/>
    </row>
    <row r="243" spans="23:39">
      <c r="W243" s="28"/>
      <c r="X243" s="28"/>
      <c r="Y243" s="28"/>
      <c r="Z243" s="28"/>
      <c r="AA243" s="28"/>
    </row>
    <row r="244" spans="23:39">
      <c r="W244" s="28"/>
      <c r="X244" s="28"/>
      <c r="Y244" s="28"/>
      <c r="Z244" s="28"/>
      <c r="AA244" s="28"/>
      <c r="AM244" s="28"/>
    </row>
    <row r="245" spans="23:39">
      <c r="W245" s="28"/>
      <c r="X245" s="28"/>
      <c r="Y245" s="28"/>
      <c r="Z245" s="28"/>
      <c r="AA245" s="28"/>
      <c r="AM245" s="28"/>
    </row>
    <row r="246" spans="23:39">
      <c r="W246" s="28"/>
      <c r="X246" s="28"/>
      <c r="Y246" s="28"/>
      <c r="Z246" s="28"/>
      <c r="AA246" s="28"/>
    </row>
    <row r="247" spans="23:39">
      <c r="W247" s="28"/>
      <c r="X247" s="28"/>
      <c r="Y247" s="28"/>
      <c r="Z247" s="28"/>
      <c r="AA247" s="28"/>
      <c r="AM247" s="28"/>
    </row>
    <row r="248" spans="23:39">
      <c r="W248" s="28"/>
      <c r="X248" s="28"/>
      <c r="Y248" s="28"/>
      <c r="Z248" s="28"/>
      <c r="AA248" s="28"/>
      <c r="AM248" s="28"/>
    </row>
    <row r="249" spans="23:39">
      <c r="W249" s="28"/>
      <c r="X249" s="28"/>
      <c r="Y249" s="28"/>
      <c r="Z249" s="28"/>
      <c r="AA249" s="28"/>
      <c r="AM249" s="28"/>
    </row>
    <row r="250" spans="23:39">
      <c r="W250" s="28"/>
      <c r="X250" s="28"/>
      <c r="Y250" s="28"/>
      <c r="Z250" s="28"/>
      <c r="AA250" s="28"/>
      <c r="AM250" s="28"/>
    </row>
    <row r="251" spans="23:39">
      <c r="W251" s="28"/>
      <c r="X251" s="28"/>
      <c r="Y251" s="28"/>
      <c r="Z251" s="28"/>
      <c r="AA251" s="28"/>
      <c r="AM251" s="28"/>
    </row>
    <row r="252" spans="23:39">
      <c r="W252" s="28"/>
      <c r="X252" s="28"/>
      <c r="Y252" s="28"/>
      <c r="Z252" s="28"/>
      <c r="AA252" s="28"/>
      <c r="AM252" s="28"/>
    </row>
    <row r="253" spans="23:39">
      <c r="W253" s="28"/>
      <c r="X253" s="28"/>
      <c r="Y253" s="28"/>
      <c r="Z253" s="28"/>
      <c r="AA253" s="28"/>
      <c r="AM253" s="28"/>
    </row>
    <row r="254" spans="23:39">
      <c r="W254" s="28"/>
      <c r="X254" s="28"/>
      <c r="Y254" s="28"/>
      <c r="Z254" s="28"/>
      <c r="AA254" s="28"/>
      <c r="AM254" s="28"/>
    </row>
    <row r="255" spans="23:39">
      <c r="W255" s="28"/>
      <c r="X255" s="28"/>
      <c r="Y255" s="28"/>
      <c r="Z255" s="28"/>
      <c r="AA255" s="28"/>
      <c r="AM255" s="28"/>
    </row>
    <row r="256" spans="23:39">
      <c r="W256" s="28"/>
      <c r="X256" s="28"/>
      <c r="Y256" s="28"/>
      <c r="Z256" s="28"/>
      <c r="AA256" s="28"/>
    </row>
    <row r="257" spans="23:39">
      <c r="W257" s="28"/>
      <c r="X257" s="28"/>
      <c r="Y257" s="28"/>
      <c r="Z257" s="28"/>
      <c r="AA257" s="28"/>
      <c r="AM257" s="28"/>
    </row>
    <row r="258" spans="23:39">
      <c r="W258" s="28"/>
      <c r="X258" s="28"/>
      <c r="Y258" s="28"/>
      <c r="Z258" s="28"/>
      <c r="AA258" s="28"/>
      <c r="AM258" s="28"/>
    </row>
    <row r="259" spans="23:39">
      <c r="W259" s="28"/>
      <c r="X259" s="28"/>
      <c r="Y259" s="28"/>
      <c r="Z259" s="28"/>
      <c r="AA259" s="28"/>
    </row>
    <row r="260" spans="23:39">
      <c r="W260" s="28"/>
      <c r="X260" s="28"/>
      <c r="Y260" s="28"/>
      <c r="Z260" s="28"/>
      <c r="AA260" s="28"/>
      <c r="AM260" s="28"/>
    </row>
    <row r="261" spans="23:39">
      <c r="W261" s="28"/>
      <c r="X261" s="28"/>
      <c r="Y261" s="28"/>
      <c r="Z261" s="28"/>
      <c r="AA261" s="28"/>
      <c r="AM261" s="28"/>
    </row>
    <row r="262" spans="23:39">
      <c r="W262" s="28"/>
      <c r="X262" s="28"/>
      <c r="Y262" s="28"/>
      <c r="Z262" s="28"/>
      <c r="AA262" s="28"/>
    </row>
    <row r="263" spans="23:39">
      <c r="W263" s="28"/>
      <c r="X263" s="28"/>
      <c r="Y263" s="28"/>
      <c r="Z263" s="28"/>
      <c r="AA263" s="28"/>
      <c r="AM263" s="28"/>
    </row>
    <row r="264" spans="23:39">
      <c r="W264" s="28"/>
      <c r="X264" s="28"/>
      <c r="Y264" s="28"/>
      <c r="Z264" s="28"/>
      <c r="AA264" s="28"/>
      <c r="AM264" s="28"/>
    </row>
    <row r="265" spans="23:39">
      <c r="W265" s="28"/>
      <c r="X265" s="28"/>
      <c r="Y265" s="28"/>
      <c r="Z265" s="28"/>
      <c r="AA265" s="28"/>
      <c r="AM265" s="28"/>
    </row>
    <row r="266" spans="23:39">
      <c r="W266" s="28"/>
      <c r="X266" s="28"/>
      <c r="Y266" s="28"/>
      <c r="Z266" s="28"/>
      <c r="AA266" s="28"/>
      <c r="AM266" s="28"/>
    </row>
    <row r="267" spans="23:39">
      <c r="W267" s="28"/>
      <c r="X267" s="28"/>
      <c r="Y267" s="28"/>
      <c r="Z267" s="28"/>
      <c r="AA267" s="28"/>
      <c r="AM267" s="28"/>
    </row>
    <row r="268" spans="23:39">
      <c r="W268" s="28"/>
      <c r="X268" s="28"/>
      <c r="Y268" s="28"/>
      <c r="Z268" s="28"/>
      <c r="AA268" s="28"/>
      <c r="AM268" s="28"/>
    </row>
    <row r="269" spans="23:39">
      <c r="W269" s="28"/>
      <c r="X269" s="28"/>
      <c r="Y269" s="28"/>
      <c r="Z269" s="28"/>
      <c r="AA269" s="28"/>
      <c r="AM269" s="28"/>
    </row>
    <row r="270" spans="23:39">
      <c r="W270" s="28"/>
      <c r="X270" s="28"/>
      <c r="Y270" s="28"/>
      <c r="Z270" s="28"/>
      <c r="AA270" s="28"/>
      <c r="AM270" s="28"/>
    </row>
    <row r="271" spans="23:39">
      <c r="W271" s="28"/>
      <c r="X271" s="28"/>
      <c r="Y271" s="28"/>
      <c r="Z271" s="28"/>
      <c r="AA271" s="28"/>
      <c r="AM271" s="28"/>
    </row>
    <row r="272" spans="23:39">
      <c r="W272" s="28"/>
      <c r="X272" s="28"/>
      <c r="Y272" s="28"/>
      <c r="Z272" s="28"/>
      <c r="AA272" s="28"/>
      <c r="AM272" s="28"/>
    </row>
    <row r="273" spans="23:39">
      <c r="W273" s="28"/>
      <c r="X273" s="28"/>
      <c r="Y273" s="28"/>
      <c r="Z273" s="28"/>
      <c r="AA273" s="28"/>
      <c r="AM273" s="28"/>
    </row>
    <row r="274" spans="23:39">
      <c r="W274" s="28"/>
      <c r="X274" s="28"/>
      <c r="Y274" s="28"/>
      <c r="Z274" s="28"/>
      <c r="AA274" s="28"/>
      <c r="AM274" s="28"/>
    </row>
    <row r="275" spans="23:39">
      <c r="W275" s="28"/>
      <c r="X275" s="28"/>
      <c r="Y275" s="28"/>
      <c r="Z275" s="28"/>
      <c r="AA275" s="28"/>
      <c r="AM275" s="28"/>
    </row>
    <row r="276" spans="23:39">
      <c r="W276" s="28"/>
      <c r="X276" s="28"/>
      <c r="Y276" s="28"/>
      <c r="Z276" s="28"/>
      <c r="AA276" s="28"/>
      <c r="AM276" s="28"/>
    </row>
    <row r="277" spans="23:39">
      <c r="W277" s="28"/>
      <c r="X277" s="28"/>
      <c r="Y277" s="28"/>
      <c r="Z277" s="28"/>
      <c r="AA277" s="28"/>
      <c r="AM277" s="28"/>
    </row>
    <row r="278" spans="23:39">
      <c r="W278" s="27"/>
      <c r="X278" s="27"/>
      <c r="Y278" s="27"/>
      <c r="Z278" s="27"/>
      <c r="AA278" s="27"/>
    </row>
    <row r="279" spans="23:39">
      <c r="AM279" s="28"/>
    </row>
    <row r="280" spans="23:39">
      <c r="AM280" s="28"/>
    </row>
    <row r="281" spans="23:39">
      <c r="AM281" s="28"/>
    </row>
    <row r="282" spans="23:39">
      <c r="AM282" s="28"/>
    </row>
    <row r="284" spans="23:39">
      <c r="AM284" s="28"/>
    </row>
    <row r="285" spans="23:39">
      <c r="AM285" s="28"/>
    </row>
    <row r="286" spans="23:39">
      <c r="AM286" s="28"/>
    </row>
    <row r="287" spans="23:39">
      <c r="AM287" s="28"/>
    </row>
    <row r="289" spans="39:39">
      <c r="AM289" s="28"/>
    </row>
    <row r="290" spans="39:39">
      <c r="AM290" s="28"/>
    </row>
    <row r="291" spans="39:39">
      <c r="AM291" s="28"/>
    </row>
    <row r="292" spans="39:39">
      <c r="AM292" s="28"/>
    </row>
    <row r="293" spans="39:39">
      <c r="AM293" s="28"/>
    </row>
    <row r="294" spans="39:39">
      <c r="AM294" s="28"/>
    </row>
    <row r="295" spans="39:39">
      <c r="AM295" s="28"/>
    </row>
    <row r="296" spans="39:39">
      <c r="AM296" s="28"/>
    </row>
    <row r="297" spans="39:39">
      <c r="AM297" s="28"/>
    </row>
    <row r="298" spans="39:39">
      <c r="AM298" s="28"/>
    </row>
    <row r="299" spans="39:39">
      <c r="AM299" s="28"/>
    </row>
    <row r="300" spans="39:39">
      <c r="AM300" s="28"/>
    </row>
    <row r="301" spans="39:39">
      <c r="AM301" s="28"/>
    </row>
    <row r="302" spans="39:39">
      <c r="AM302" s="28"/>
    </row>
    <row r="303" spans="39:39">
      <c r="AM303" s="28"/>
    </row>
    <row r="304" spans="39:39">
      <c r="AM304" s="28"/>
    </row>
    <row r="305" spans="39:39">
      <c r="AM305" s="28"/>
    </row>
    <row r="306" spans="39:39">
      <c r="AM306" s="28"/>
    </row>
    <row r="307" spans="39:39">
      <c r="AM307" s="28"/>
    </row>
    <row r="308" spans="39:39">
      <c r="AM308" s="28"/>
    </row>
    <row r="309" spans="39:39">
      <c r="AM309" s="28"/>
    </row>
    <row r="310" spans="39:39">
      <c r="AM310" s="28"/>
    </row>
  </sheetData>
  <sortState xmlns:xlrd2="http://schemas.microsoft.com/office/spreadsheetml/2017/richdata2" ref="B5:AP71">
    <sortCondition descending="1" ref="D5:D71"/>
  </sortState>
  <phoneticPr fontId="11" type="noConversion"/>
  <pageMargins left="0.7" right="0.7" top="0.75" bottom="0.75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N230"/>
  <sheetViews>
    <sheetView zoomScaleNormal="100" workbookViewId="0">
      <pane xSplit="4" ySplit="4" topLeftCell="E5" activePane="bottomRight" state="frozen"/>
      <selection activeCell="B5" sqref="B5"/>
      <selection pane="topRight" activeCell="B5" sqref="B5"/>
      <selection pane="bottomLeft" activeCell="B5" sqref="B5"/>
      <selection pane="bottomRight" activeCell="A8" sqref="A8"/>
    </sheetView>
  </sheetViews>
  <sheetFormatPr defaultColWidth="8.54296875" defaultRowHeight="14.5"/>
  <cols>
    <col min="2" max="2" width="19.7265625" customWidth="1"/>
    <col min="3" max="3" width="24.453125" customWidth="1"/>
    <col min="16369" max="16384" width="11.54296875" customWidth="1"/>
  </cols>
  <sheetData>
    <row r="2" spans="1:66">
      <c r="B2" t="s">
        <v>0</v>
      </c>
    </row>
    <row r="3" spans="1:66">
      <c r="B3" t="s">
        <v>1</v>
      </c>
      <c r="F3" s="3" t="s">
        <v>4</v>
      </c>
      <c r="G3" s="3" t="s">
        <v>4</v>
      </c>
      <c r="H3" s="3" t="s">
        <v>4</v>
      </c>
      <c r="I3" s="3" t="s">
        <v>3</v>
      </c>
      <c r="J3" s="3" t="s">
        <v>3</v>
      </c>
      <c r="K3" s="3" t="s">
        <v>3</v>
      </c>
      <c r="L3" s="3" t="s">
        <v>2</v>
      </c>
      <c r="M3" s="3" t="s">
        <v>4</v>
      </c>
      <c r="N3" s="3" t="s">
        <v>3</v>
      </c>
      <c r="O3" s="3" t="s">
        <v>4</v>
      </c>
      <c r="P3" s="3" t="s">
        <v>5</v>
      </c>
      <c r="Q3" s="3" t="s">
        <v>5</v>
      </c>
      <c r="R3" s="3" t="s">
        <v>2</v>
      </c>
      <c r="S3" s="3" t="s">
        <v>5</v>
      </c>
      <c r="T3" s="3" t="s">
        <v>5</v>
      </c>
      <c r="U3" s="3" t="s">
        <v>5</v>
      </c>
      <c r="V3" s="3" t="s">
        <v>5</v>
      </c>
      <c r="W3" s="3" t="s">
        <v>4</v>
      </c>
      <c r="X3" s="3" t="s">
        <v>3</v>
      </c>
      <c r="Y3" s="3" t="s">
        <v>4</v>
      </c>
      <c r="Z3" s="3" t="s">
        <v>4</v>
      </c>
      <c r="AA3" s="3" t="s">
        <v>3</v>
      </c>
      <c r="AB3" s="3" t="s">
        <v>3</v>
      </c>
      <c r="AC3" s="3" t="s">
        <v>4</v>
      </c>
      <c r="AD3" s="3" t="s">
        <v>4</v>
      </c>
      <c r="AE3" s="3" t="s">
        <v>3</v>
      </c>
      <c r="AF3" s="3" t="s">
        <v>2</v>
      </c>
      <c r="AG3" s="3" t="s">
        <v>4</v>
      </c>
      <c r="AH3" s="3" t="s">
        <v>3</v>
      </c>
      <c r="AI3" s="3" t="s">
        <v>4</v>
      </c>
      <c r="AJ3" s="3" t="s">
        <v>5</v>
      </c>
    </row>
    <row r="4" spans="1:66" ht="53.5">
      <c r="B4" s="9" t="s">
        <v>610</v>
      </c>
      <c r="D4" s="4" t="s">
        <v>7</v>
      </c>
      <c r="F4" s="5" t="s">
        <v>8</v>
      </c>
      <c r="G4" s="5" t="s">
        <v>611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15</v>
      </c>
      <c r="M4" s="5" t="s">
        <v>612</v>
      </c>
      <c r="N4" s="5" t="s">
        <v>16</v>
      </c>
      <c r="O4" s="5" t="s">
        <v>613</v>
      </c>
      <c r="P4" s="5" t="s">
        <v>614</v>
      </c>
      <c r="Q4" s="5" t="s">
        <v>28</v>
      </c>
      <c r="R4" s="5" t="s">
        <v>834</v>
      </c>
      <c r="S4" s="5" t="s">
        <v>835</v>
      </c>
      <c r="T4" s="5" t="s">
        <v>836</v>
      </c>
      <c r="U4" s="5" t="s">
        <v>837</v>
      </c>
      <c r="V4" s="5" t="s">
        <v>846</v>
      </c>
      <c r="W4" s="5" t="s">
        <v>851</v>
      </c>
      <c r="X4" s="5" t="s">
        <v>850</v>
      </c>
      <c r="Y4" s="5" t="s">
        <v>878</v>
      </c>
      <c r="Z4" s="5" t="s">
        <v>899</v>
      </c>
      <c r="AA4" s="5" t="s">
        <v>907</v>
      </c>
      <c r="AB4" s="5" t="s">
        <v>924</v>
      </c>
      <c r="AC4" s="5" t="s">
        <v>925</v>
      </c>
      <c r="AD4" s="5" t="s">
        <v>976</v>
      </c>
      <c r="AE4" s="5" t="s">
        <v>1043</v>
      </c>
      <c r="AF4" s="5" t="s">
        <v>995</v>
      </c>
      <c r="AG4" s="5" t="s">
        <v>999</v>
      </c>
      <c r="AH4" s="5" t="s">
        <v>1007</v>
      </c>
      <c r="AI4" s="5" t="s">
        <v>1070</v>
      </c>
      <c r="AJ4" s="5" t="s">
        <v>1079</v>
      </c>
    </row>
    <row r="5" spans="1:66">
      <c r="A5" t="s">
        <v>29</v>
      </c>
      <c r="B5" t="s">
        <v>107</v>
      </c>
      <c r="C5" t="s">
        <v>53</v>
      </c>
      <c r="D5" s="4">
        <f t="shared" ref="D5:D68" si="0">SUM(F5:AS5)</f>
        <v>3455</v>
      </c>
      <c r="F5" s="6"/>
      <c r="G5" s="6">
        <v>240</v>
      </c>
      <c r="H5" s="6"/>
      <c r="I5" s="6"/>
      <c r="J5" s="6"/>
      <c r="K5" s="6"/>
      <c r="L5" s="6">
        <v>260</v>
      </c>
      <c r="M5" s="6">
        <v>420</v>
      </c>
      <c r="N5" s="6"/>
      <c r="O5" s="6"/>
      <c r="P5" s="6">
        <v>720</v>
      </c>
      <c r="R5" s="27"/>
      <c r="S5" s="27"/>
      <c r="T5" s="28"/>
      <c r="U5" s="28"/>
      <c r="V5" s="28">
        <v>405</v>
      </c>
      <c r="W5" s="28"/>
      <c r="X5" s="28"/>
      <c r="Y5" s="28"/>
      <c r="Z5" s="28">
        <v>480</v>
      </c>
      <c r="AA5" s="28"/>
      <c r="AB5" s="28"/>
      <c r="AC5" s="28"/>
      <c r="AD5" s="28"/>
      <c r="AE5" s="28"/>
      <c r="AF5" s="28"/>
      <c r="AG5" s="28">
        <v>480</v>
      </c>
      <c r="AH5" s="28"/>
      <c r="AI5" s="28"/>
      <c r="AJ5" s="28">
        <v>450</v>
      </c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</row>
    <row r="6" spans="1:66">
      <c r="A6" t="s">
        <v>32</v>
      </c>
      <c r="B6" t="s">
        <v>620</v>
      </c>
      <c r="C6" t="s">
        <v>616</v>
      </c>
      <c r="D6" s="4">
        <f t="shared" si="0"/>
        <v>2669</v>
      </c>
      <c r="F6" s="6"/>
      <c r="G6" s="6"/>
      <c r="H6" s="6"/>
      <c r="I6" s="6"/>
      <c r="J6" s="6"/>
      <c r="K6" s="6"/>
      <c r="L6" s="6"/>
      <c r="M6" s="6">
        <v>480</v>
      </c>
      <c r="N6" s="6"/>
      <c r="O6" s="6">
        <v>480</v>
      </c>
      <c r="P6" s="6">
        <v>198</v>
      </c>
      <c r="Q6" s="6"/>
      <c r="R6" s="28"/>
      <c r="S6" s="28"/>
      <c r="T6" s="28"/>
      <c r="U6" s="28"/>
      <c r="V6" s="28"/>
      <c r="W6" s="28"/>
      <c r="X6" s="28"/>
      <c r="Y6" s="28"/>
      <c r="Z6" s="28">
        <v>330</v>
      </c>
      <c r="AA6" s="28"/>
      <c r="AB6" s="28"/>
      <c r="AC6" s="28"/>
      <c r="AD6" s="28"/>
      <c r="AE6" s="28">
        <v>56</v>
      </c>
      <c r="AF6" s="28"/>
      <c r="AG6" s="28">
        <v>600</v>
      </c>
      <c r="AH6" s="28"/>
      <c r="AI6" s="28">
        <v>210</v>
      </c>
      <c r="AJ6" s="28">
        <v>315</v>
      </c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</row>
    <row r="7" spans="1:66">
      <c r="A7" t="s">
        <v>35</v>
      </c>
      <c r="B7" s="1" t="s">
        <v>618</v>
      </c>
      <c r="C7" t="s">
        <v>616</v>
      </c>
      <c r="D7" s="4">
        <f t="shared" si="0"/>
        <v>2242</v>
      </c>
      <c r="M7" s="6">
        <v>192</v>
      </c>
      <c r="N7" s="6"/>
      <c r="O7" s="6">
        <v>600</v>
      </c>
      <c r="P7" s="6"/>
      <c r="Q7" s="6"/>
      <c r="R7" s="28"/>
      <c r="S7" s="28"/>
      <c r="T7" s="28"/>
      <c r="U7" s="28"/>
      <c r="V7" s="28"/>
      <c r="W7" s="28"/>
      <c r="X7" s="28"/>
      <c r="Y7" s="28"/>
      <c r="Z7" s="28">
        <v>360</v>
      </c>
      <c r="AA7" s="28"/>
      <c r="AB7" s="28"/>
      <c r="AC7" s="28"/>
      <c r="AD7" s="28"/>
      <c r="AE7" s="28">
        <v>200</v>
      </c>
      <c r="AF7" s="28"/>
      <c r="AG7" s="28">
        <v>270</v>
      </c>
      <c r="AH7" s="28">
        <v>200</v>
      </c>
      <c r="AI7" s="28">
        <v>420</v>
      </c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</row>
    <row r="8" spans="1:66">
      <c r="A8" t="s">
        <v>38</v>
      </c>
      <c r="B8" t="s">
        <v>346</v>
      </c>
      <c r="C8" t="s">
        <v>47</v>
      </c>
      <c r="D8" s="4">
        <f t="shared" si="0"/>
        <v>1718</v>
      </c>
      <c r="E8" s="3"/>
      <c r="F8" s="6"/>
      <c r="G8" s="6">
        <v>420</v>
      </c>
      <c r="H8" s="6"/>
      <c r="I8" s="6"/>
      <c r="J8" s="6"/>
      <c r="K8" s="6">
        <v>32</v>
      </c>
      <c r="L8" s="6"/>
      <c r="M8" s="6">
        <v>360</v>
      </c>
      <c r="N8" s="6"/>
      <c r="O8" s="6">
        <v>54</v>
      </c>
      <c r="P8" s="6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>
        <v>240</v>
      </c>
      <c r="AE8" s="28"/>
      <c r="AF8" s="28"/>
      <c r="AG8" s="28">
        <v>132</v>
      </c>
      <c r="AH8" s="28"/>
      <c r="AI8" s="28">
        <v>480</v>
      </c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</row>
    <row r="9" spans="1:66">
      <c r="A9" t="s">
        <v>40</v>
      </c>
      <c r="B9" t="s">
        <v>118</v>
      </c>
      <c r="C9" t="s">
        <v>63</v>
      </c>
      <c r="D9" s="4">
        <f t="shared" si="0"/>
        <v>1590</v>
      </c>
      <c r="E9" s="8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72</v>
      </c>
      <c r="R9" s="28"/>
      <c r="S9" s="28"/>
      <c r="T9" s="28"/>
      <c r="U9" s="28"/>
      <c r="V9" s="28">
        <v>288</v>
      </c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>
        <v>330</v>
      </c>
      <c r="AJ9" s="28">
        <v>900</v>
      </c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</row>
    <row r="10" spans="1:66">
      <c r="A10" t="s">
        <v>43</v>
      </c>
      <c r="B10" t="s">
        <v>214</v>
      </c>
      <c r="C10" t="s">
        <v>215</v>
      </c>
      <c r="D10" s="4">
        <f t="shared" si="0"/>
        <v>1584</v>
      </c>
      <c r="M10" s="6">
        <v>600</v>
      </c>
      <c r="N10" s="6"/>
      <c r="O10" s="6">
        <v>420</v>
      </c>
      <c r="P10" s="6">
        <v>144</v>
      </c>
      <c r="Q10" s="6">
        <v>198</v>
      </c>
      <c r="R10" s="28"/>
      <c r="S10" s="28"/>
      <c r="T10" s="28"/>
      <c r="U10" s="28"/>
      <c r="V10" s="28"/>
      <c r="W10" s="28"/>
      <c r="X10" s="28"/>
      <c r="Y10" s="28"/>
      <c r="Z10" s="28">
        <v>210</v>
      </c>
      <c r="AA10" s="28"/>
      <c r="AB10" s="28"/>
      <c r="AC10" s="28"/>
      <c r="AD10" s="28"/>
      <c r="AE10" s="28"/>
      <c r="AF10" s="28"/>
      <c r="AG10" s="28"/>
      <c r="AH10" s="28"/>
      <c r="AI10" s="28">
        <v>12</v>
      </c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</row>
    <row r="11" spans="1:66">
      <c r="A11" t="s">
        <v>45</v>
      </c>
      <c r="B11" t="s">
        <v>619</v>
      </c>
      <c r="C11" t="s">
        <v>47</v>
      </c>
      <c r="D11" s="4">
        <f t="shared" si="0"/>
        <v>1557</v>
      </c>
      <c r="E11" s="3"/>
      <c r="F11" s="6"/>
      <c r="G11" s="6">
        <v>300</v>
      </c>
      <c r="H11" s="6"/>
      <c r="I11" s="6"/>
      <c r="J11" s="6"/>
      <c r="K11" s="6"/>
      <c r="L11" s="6"/>
      <c r="M11" s="6">
        <v>60</v>
      </c>
      <c r="N11" s="6"/>
      <c r="O11" s="6">
        <v>330</v>
      </c>
      <c r="P11" s="6"/>
      <c r="Q11" s="6"/>
      <c r="R11" s="28"/>
      <c r="S11" s="28"/>
      <c r="T11" s="28"/>
      <c r="U11" s="28"/>
      <c r="V11" s="28"/>
      <c r="W11" s="28"/>
      <c r="X11" s="28"/>
      <c r="Y11" s="28"/>
      <c r="Z11" s="28">
        <v>168</v>
      </c>
      <c r="AA11" s="28"/>
      <c r="AB11" s="28"/>
      <c r="AC11" s="28"/>
      <c r="AD11" s="28"/>
      <c r="AE11" s="28"/>
      <c r="AF11" s="28"/>
      <c r="AG11" s="28"/>
      <c r="AH11" s="28"/>
      <c r="AI11" s="28">
        <v>600</v>
      </c>
      <c r="AJ11" s="28">
        <v>99</v>
      </c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</row>
    <row r="12" spans="1:66">
      <c r="A12" t="s">
        <v>48</v>
      </c>
      <c r="B12" t="s">
        <v>615</v>
      </c>
      <c r="C12" t="s">
        <v>53</v>
      </c>
      <c r="D12" s="4">
        <f t="shared" si="0"/>
        <v>1536</v>
      </c>
      <c r="F12" s="6"/>
      <c r="G12" s="6">
        <v>60</v>
      </c>
      <c r="H12" s="6"/>
      <c r="I12" s="6"/>
      <c r="J12" s="6"/>
      <c r="K12" s="6"/>
      <c r="L12" s="6"/>
      <c r="M12" s="6">
        <v>330</v>
      </c>
      <c r="N12" s="6"/>
      <c r="O12" s="6">
        <v>270</v>
      </c>
      <c r="P12" s="6">
        <v>234</v>
      </c>
      <c r="R12" s="28"/>
      <c r="S12" s="28"/>
      <c r="T12" s="28"/>
      <c r="U12" s="28"/>
      <c r="V12" s="28"/>
      <c r="W12" s="28"/>
      <c r="X12" s="28"/>
      <c r="Y12" s="28"/>
      <c r="Z12" s="28">
        <v>300</v>
      </c>
      <c r="AA12" s="28"/>
      <c r="AB12" s="28"/>
      <c r="AC12" s="28"/>
      <c r="AD12" s="28"/>
      <c r="AE12" s="28"/>
      <c r="AF12" s="28"/>
      <c r="AG12" s="28">
        <v>42</v>
      </c>
      <c r="AH12" s="28"/>
      <c r="AI12" s="28">
        <v>300</v>
      </c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</row>
    <row r="13" spans="1:66">
      <c r="A13" t="s">
        <v>51</v>
      </c>
      <c r="B13" t="s">
        <v>316</v>
      </c>
      <c r="C13" t="s">
        <v>47</v>
      </c>
      <c r="D13" s="4">
        <f t="shared" si="0"/>
        <v>1434</v>
      </c>
      <c r="E13" s="3"/>
      <c r="F13" s="6"/>
      <c r="G13" s="6">
        <v>24</v>
      </c>
      <c r="H13" s="6"/>
      <c r="I13" s="6"/>
      <c r="J13" s="6"/>
      <c r="K13" s="6"/>
      <c r="L13" s="6"/>
      <c r="M13" s="6">
        <v>72</v>
      </c>
      <c r="N13" s="6"/>
      <c r="O13" s="6">
        <v>156</v>
      </c>
      <c r="P13" s="6">
        <v>630</v>
      </c>
      <c r="Q13" s="6"/>
      <c r="R13" s="28"/>
      <c r="S13" s="28"/>
      <c r="T13" s="28"/>
      <c r="U13" s="28"/>
      <c r="V13" s="28"/>
      <c r="W13" s="28"/>
      <c r="X13" s="28"/>
      <c r="Y13" s="28"/>
      <c r="Z13" s="28">
        <v>120</v>
      </c>
      <c r="AA13" s="28"/>
      <c r="AB13" s="28"/>
      <c r="AC13" s="28"/>
      <c r="AD13" s="28">
        <v>72</v>
      </c>
      <c r="AE13" s="28"/>
      <c r="AF13" s="28"/>
      <c r="AG13" s="28">
        <v>72</v>
      </c>
      <c r="AH13" s="28"/>
      <c r="AI13" s="28">
        <v>270</v>
      </c>
      <c r="AJ13" s="28">
        <v>18</v>
      </c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</row>
    <row r="14" spans="1:66">
      <c r="A14" t="s">
        <v>54</v>
      </c>
      <c r="B14" t="s">
        <v>166</v>
      </c>
      <c r="C14" t="s">
        <v>167</v>
      </c>
      <c r="D14" s="4">
        <f t="shared" si="0"/>
        <v>1388</v>
      </c>
      <c r="F14" s="6"/>
      <c r="G14" s="6">
        <v>600</v>
      </c>
      <c r="H14" s="6"/>
      <c r="I14" s="6"/>
      <c r="J14" s="6"/>
      <c r="K14" s="6">
        <v>220</v>
      </c>
      <c r="L14" s="6"/>
      <c r="M14" s="6"/>
      <c r="N14" s="6"/>
      <c r="O14" s="6">
        <v>108</v>
      </c>
      <c r="P14" s="6"/>
      <c r="Q14" s="6"/>
      <c r="R14" s="28"/>
      <c r="S14" s="28"/>
      <c r="T14" s="28"/>
      <c r="U14" s="28"/>
      <c r="V14" s="28"/>
      <c r="W14" s="28"/>
      <c r="X14" s="28"/>
      <c r="Y14" s="28"/>
      <c r="Z14" s="28">
        <v>144</v>
      </c>
      <c r="AA14" s="28"/>
      <c r="AB14" s="28">
        <v>16</v>
      </c>
      <c r="AC14" s="28"/>
      <c r="AD14" s="28"/>
      <c r="AE14" s="28"/>
      <c r="AF14" s="28"/>
      <c r="AG14" s="28">
        <v>120</v>
      </c>
      <c r="AH14" s="28"/>
      <c r="AI14" s="28"/>
      <c r="AJ14" s="28">
        <v>180</v>
      </c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</row>
    <row r="15" spans="1:66">
      <c r="A15" t="s">
        <v>56</v>
      </c>
      <c r="B15" t="s">
        <v>390</v>
      </c>
      <c r="C15" t="s">
        <v>215</v>
      </c>
      <c r="D15" s="4">
        <f t="shared" si="0"/>
        <v>1388</v>
      </c>
      <c r="F15" s="6"/>
      <c r="G15" s="6">
        <v>210</v>
      </c>
      <c r="H15" s="6"/>
      <c r="I15" s="6"/>
      <c r="J15" s="6"/>
      <c r="K15" s="6"/>
      <c r="L15" s="6">
        <v>32</v>
      </c>
      <c r="M15" s="6">
        <v>156</v>
      </c>
      <c r="N15" s="6"/>
      <c r="O15" s="6"/>
      <c r="P15" s="6">
        <v>540</v>
      </c>
      <c r="Q15" s="6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>
        <v>180</v>
      </c>
      <c r="AC15" s="28"/>
      <c r="AD15" s="28"/>
      <c r="AE15" s="28"/>
      <c r="AF15" s="28"/>
      <c r="AG15" s="28"/>
      <c r="AH15" s="28"/>
      <c r="AI15" s="28"/>
      <c r="AJ15" s="28">
        <v>270</v>
      </c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</row>
    <row r="16" spans="1:66">
      <c r="A16" t="s">
        <v>59</v>
      </c>
      <c r="B16" t="s">
        <v>1003</v>
      </c>
      <c r="C16" t="s">
        <v>63</v>
      </c>
      <c r="D16" s="4">
        <f t="shared" si="0"/>
        <v>1320</v>
      </c>
      <c r="R16" s="28"/>
      <c r="S16" s="28"/>
      <c r="T16" s="28"/>
      <c r="U16" s="28"/>
      <c r="AE16" s="28"/>
      <c r="AG16" s="28">
        <v>360</v>
      </c>
      <c r="AH16" s="28"/>
      <c r="AI16" s="28">
        <v>240</v>
      </c>
      <c r="AJ16" s="28">
        <v>720</v>
      </c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</row>
    <row r="17" spans="1:66">
      <c r="A17" t="s">
        <v>61</v>
      </c>
      <c r="B17" t="s">
        <v>355</v>
      </c>
      <c r="C17" t="s">
        <v>101</v>
      </c>
      <c r="D17" s="4">
        <f t="shared" si="0"/>
        <v>1310</v>
      </c>
      <c r="M17" s="6">
        <v>300</v>
      </c>
      <c r="N17" s="6"/>
      <c r="O17" s="6"/>
      <c r="P17" s="6">
        <v>405</v>
      </c>
      <c r="Q17" s="6"/>
      <c r="R17" s="28"/>
      <c r="S17" s="28"/>
      <c r="T17" s="28"/>
      <c r="U17" s="28"/>
      <c r="V17" s="28">
        <v>9</v>
      </c>
      <c r="W17" s="28"/>
      <c r="X17" s="28"/>
      <c r="Y17" s="28"/>
      <c r="Z17" s="28">
        <v>156</v>
      </c>
      <c r="AA17" s="28">
        <v>200</v>
      </c>
      <c r="AB17" s="28"/>
      <c r="AC17" s="28"/>
      <c r="AD17" s="28"/>
      <c r="AE17" s="28"/>
      <c r="AF17" s="28"/>
      <c r="AG17" s="28">
        <v>240</v>
      </c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</row>
    <row r="18" spans="1:66">
      <c r="A18" t="s">
        <v>64</v>
      </c>
      <c r="B18" s="1" t="s">
        <v>398</v>
      </c>
      <c r="C18" s="1" t="s">
        <v>101</v>
      </c>
      <c r="D18" s="4">
        <f t="shared" si="0"/>
        <v>1081</v>
      </c>
      <c r="F18" s="6"/>
      <c r="G18" s="6"/>
      <c r="H18" s="6"/>
      <c r="I18" s="6"/>
      <c r="J18" s="6"/>
      <c r="K18" s="6"/>
      <c r="L18" s="6"/>
      <c r="M18" s="6"/>
      <c r="N18" s="6"/>
      <c r="O18" s="6">
        <v>144</v>
      </c>
      <c r="P18" s="6">
        <v>63</v>
      </c>
      <c r="Q18" s="6"/>
      <c r="R18" s="28"/>
      <c r="S18" s="28"/>
      <c r="T18" s="28"/>
      <c r="U18" s="28"/>
      <c r="V18" s="28"/>
      <c r="W18" s="28"/>
      <c r="X18" s="28"/>
      <c r="Y18" s="28"/>
      <c r="Z18" s="28"/>
      <c r="AA18" s="28">
        <v>160</v>
      </c>
      <c r="AB18" s="28"/>
      <c r="AC18" s="28"/>
      <c r="AD18" s="28"/>
      <c r="AE18" s="28"/>
      <c r="AF18" s="28"/>
      <c r="AG18" s="28">
        <v>300</v>
      </c>
      <c r="AH18" s="28"/>
      <c r="AI18" s="28">
        <v>360</v>
      </c>
      <c r="AJ18" s="28">
        <v>54</v>
      </c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</row>
    <row r="19" spans="1:66">
      <c r="A19" t="s">
        <v>66</v>
      </c>
      <c r="B19" t="s">
        <v>512</v>
      </c>
      <c r="C19" t="s">
        <v>116</v>
      </c>
      <c r="D19" s="4">
        <f t="shared" si="0"/>
        <v>1044</v>
      </c>
      <c r="E19" s="3"/>
      <c r="F19" s="6"/>
      <c r="G19" s="6">
        <v>480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>
        <v>420</v>
      </c>
      <c r="AH19" s="28"/>
      <c r="AI19" s="28"/>
      <c r="AJ19" s="28">
        <v>144</v>
      </c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</row>
    <row r="20" spans="1:66">
      <c r="A20" t="s">
        <v>68</v>
      </c>
      <c r="B20" t="s">
        <v>617</v>
      </c>
      <c r="C20" t="s">
        <v>31</v>
      </c>
      <c r="D20" s="4">
        <f t="shared" si="0"/>
        <v>1028</v>
      </c>
      <c r="P20" s="6">
        <v>900</v>
      </c>
      <c r="Q20" s="6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>
        <v>128</v>
      </c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</row>
    <row r="21" spans="1:66">
      <c r="A21" t="s">
        <v>70</v>
      </c>
      <c r="B21" t="s">
        <v>241</v>
      </c>
      <c r="C21" t="s">
        <v>34</v>
      </c>
      <c r="D21" s="4">
        <f t="shared" si="0"/>
        <v>1014</v>
      </c>
      <c r="F21" s="6"/>
      <c r="G21" s="6">
        <v>360</v>
      </c>
      <c r="H21" s="6"/>
      <c r="I21" s="6"/>
      <c r="J21" s="6"/>
      <c r="K21" s="6"/>
      <c r="L21" s="6"/>
      <c r="M21" s="6"/>
      <c r="N21" s="6"/>
      <c r="O21" s="6">
        <v>6</v>
      </c>
      <c r="P21" s="6">
        <v>18</v>
      </c>
      <c r="Q21" s="6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>
        <v>630</v>
      </c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</row>
    <row r="22" spans="1:66">
      <c r="A22" t="s">
        <v>72</v>
      </c>
      <c r="B22" s="1" t="s">
        <v>124</v>
      </c>
      <c r="C22" s="1" t="s">
        <v>125</v>
      </c>
      <c r="D22" s="4">
        <f t="shared" si="0"/>
        <v>976</v>
      </c>
      <c r="E22" s="3"/>
      <c r="F22" s="6">
        <v>30</v>
      </c>
      <c r="G22" s="6">
        <v>84</v>
      </c>
      <c r="H22" s="6"/>
      <c r="I22" s="6"/>
      <c r="J22" s="6">
        <v>40</v>
      </c>
      <c r="K22" s="6"/>
      <c r="L22" s="6"/>
      <c r="M22" s="6"/>
      <c r="N22" s="6"/>
      <c r="O22" s="6">
        <v>210</v>
      </c>
      <c r="P22" s="6"/>
      <c r="Q22" s="6"/>
      <c r="R22" s="28"/>
      <c r="S22" s="28"/>
      <c r="T22" s="28"/>
      <c r="U22" s="28"/>
      <c r="V22" s="28">
        <v>54</v>
      </c>
      <c r="W22" s="28">
        <v>42</v>
      </c>
      <c r="X22" s="28"/>
      <c r="Y22" s="28">
        <v>54</v>
      </c>
      <c r="Z22" s="28">
        <v>36</v>
      </c>
      <c r="AA22" s="28" t="s">
        <v>922</v>
      </c>
      <c r="AB22" s="28"/>
      <c r="AC22" s="28"/>
      <c r="AD22" s="28"/>
      <c r="AE22" s="28"/>
      <c r="AF22" s="28"/>
      <c r="AG22" s="28">
        <v>210</v>
      </c>
      <c r="AH22" s="28"/>
      <c r="AI22" s="28">
        <v>144</v>
      </c>
      <c r="AJ22" s="28">
        <v>72</v>
      </c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</row>
    <row r="23" spans="1:66">
      <c r="A23" t="s">
        <v>74</v>
      </c>
      <c r="B23" t="s">
        <v>485</v>
      </c>
      <c r="C23" t="s">
        <v>272</v>
      </c>
      <c r="D23" s="4">
        <f t="shared" si="0"/>
        <v>897</v>
      </c>
      <c r="F23" s="6"/>
      <c r="G23" s="6">
        <v>192</v>
      </c>
      <c r="H23" s="6"/>
      <c r="I23" s="6"/>
      <c r="J23" s="6"/>
      <c r="K23" s="6"/>
      <c r="L23" s="6"/>
      <c r="M23" s="6"/>
      <c r="N23" s="6"/>
      <c r="O23" s="6">
        <v>36</v>
      </c>
      <c r="P23" s="6">
        <v>108</v>
      </c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>
        <v>66</v>
      </c>
      <c r="AJ23" s="28">
        <v>495</v>
      </c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</row>
    <row r="24" spans="1:66">
      <c r="A24" t="s">
        <v>76</v>
      </c>
      <c r="B24" t="s">
        <v>188</v>
      </c>
      <c r="C24" t="s">
        <v>50</v>
      </c>
      <c r="D24" s="4">
        <f t="shared" si="0"/>
        <v>858</v>
      </c>
      <c r="F24" s="6"/>
      <c r="G24" s="6"/>
      <c r="H24" s="6"/>
      <c r="I24" s="6">
        <v>96</v>
      </c>
      <c r="J24" s="6"/>
      <c r="K24" s="6"/>
      <c r="L24" s="6"/>
      <c r="M24" s="6"/>
      <c r="N24" s="6"/>
      <c r="O24" s="6">
        <v>168</v>
      </c>
      <c r="P24" s="6">
        <v>360</v>
      </c>
      <c r="Q24" s="6"/>
      <c r="R24" s="28"/>
      <c r="S24" s="28"/>
      <c r="T24" s="28"/>
      <c r="U24" s="28"/>
      <c r="V24" s="28">
        <v>234</v>
      </c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</row>
    <row r="25" spans="1:66">
      <c r="A25" t="s">
        <v>78</v>
      </c>
      <c r="B25" t="s">
        <v>632</v>
      </c>
      <c r="C25" t="s">
        <v>37</v>
      </c>
      <c r="D25" s="4">
        <f t="shared" si="0"/>
        <v>786</v>
      </c>
      <c r="F25" s="6"/>
      <c r="G25" s="6">
        <v>54</v>
      </c>
      <c r="H25" s="6"/>
      <c r="I25" s="6"/>
      <c r="J25" s="6"/>
      <c r="K25" s="6"/>
      <c r="L25" s="6"/>
      <c r="M25" s="6"/>
      <c r="N25" s="6"/>
      <c r="O25" s="6">
        <v>132</v>
      </c>
      <c r="P25" s="6"/>
      <c r="R25" s="28"/>
      <c r="S25" s="28"/>
      <c r="T25" s="28"/>
      <c r="U25" s="28"/>
      <c r="V25" s="28"/>
      <c r="W25" s="28"/>
      <c r="X25" s="28"/>
      <c r="Y25" s="28"/>
      <c r="Z25" s="28">
        <v>600</v>
      </c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</row>
    <row r="26" spans="1:66">
      <c r="A26" t="s">
        <v>81</v>
      </c>
      <c r="B26" t="s">
        <v>445</v>
      </c>
      <c r="C26" t="s">
        <v>50</v>
      </c>
      <c r="D26" s="4">
        <f t="shared" si="0"/>
        <v>783</v>
      </c>
      <c r="P26" s="6">
        <v>495</v>
      </c>
      <c r="Q26" s="6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>
        <v>288</v>
      </c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</row>
    <row r="27" spans="1:66">
      <c r="A27" t="s">
        <v>83</v>
      </c>
      <c r="B27" t="s">
        <v>152</v>
      </c>
      <c r="C27" t="s">
        <v>153</v>
      </c>
      <c r="D27" s="4">
        <f t="shared" si="0"/>
        <v>667</v>
      </c>
      <c r="F27" s="6"/>
      <c r="G27" s="6"/>
      <c r="H27" s="6"/>
      <c r="I27" s="6"/>
      <c r="J27" s="6"/>
      <c r="K27" s="6"/>
      <c r="L27" s="6"/>
      <c r="M27" s="6">
        <v>210</v>
      </c>
      <c r="N27" s="6"/>
      <c r="O27" s="6"/>
      <c r="P27" s="6"/>
      <c r="Q27" s="6">
        <v>180</v>
      </c>
      <c r="R27" s="28"/>
      <c r="S27" s="28"/>
      <c r="T27" s="28"/>
      <c r="U27" s="28"/>
      <c r="V27" s="28">
        <v>81</v>
      </c>
      <c r="W27" s="28"/>
      <c r="X27" s="28"/>
      <c r="Y27" s="28"/>
      <c r="Z27" s="28"/>
      <c r="AA27" s="28">
        <v>88</v>
      </c>
      <c r="AB27" s="28"/>
      <c r="AC27" s="28"/>
      <c r="AD27" s="28"/>
      <c r="AE27" s="28"/>
      <c r="AF27" s="28"/>
      <c r="AG27" s="28">
        <v>108</v>
      </c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</row>
    <row r="28" spans="1:66">
      <c r="A28" t="s">
        <v>85</v>
      </c>
      <c r="B28" t="s">
        <v>364</v>
      </c>
      <c r="C28" t="s">
        <v>50</v>
      </c>
      <c r="D28" s="4">
        <f t="shared" si="0"/>
        <v>660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>
        <v>216</v>
      </c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>
        <v>192</v>
      </c>
      <c r="AJ28" s="28">
        <v>252</v>
      </c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</row>
    <row r="29" spans="1:66">
      <c r="A29" t="s">
        <v>87</v>
      </c>
      <c r="B29" t="s">
        <v>202</v>
      </c>
      <c r="C29" t="s">
        <v>420</v>
      </c>
      <c r="D29" s="4">
        <f t="shared" si="0"/>
        <v>640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R29" s="28"/>
      <c r="S29" s="28"/>
      <c r="T29" s="28"/>
      <c r="U29" s="28"/>
      <c r="V29" s="28"/>
      <c r="W29" s="28"/>
      <c r="X29" s="28"/>
      <c r="Y29" s="28"/>
      <c r="Z29" s="28">
        <v>420</v>
      </c>
      <c r="AA29" s="28"/>
      <c r="AB29" s="28">
        <v>220</v>
      </c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</row>
    <row r="30" spans="1:66">
      <c r="A30" t="s">
        <v>90</v>
      </c>
      <c r="B30" t="s">
        <v>623</v>
      </c>
      <c r="C30" t="s">
        <v>53</v>
      </c>
      <c r="D30" s="4">
        <f t="shared" si="0"/>
        <v>630</v>
      </c>
      <c r="F30" s="6"/>
      <c r="G30" s="6">
        <v>270</v>
      </c>
      <c r="H30" s="6"/>
      <c r="I30" s="6"/>
      <c r="J30" s="6"/>
      <c r="K30" s="6"/>
      <c r="L30" s="6"/>
      <c r="M30" s="6">
        <v>78</v>
      </c>
      <c r="N30" s="6"/>
      <c r="O30" s="6"/>
      <c r="P30" s="6"/>
      <c r="Q30" s="6"/>
      <c r="R30" s="28"/>
      <c r="S30" s="28"/>
      <c r="T30" s="28"/>
      <c r="U30" s="28"/>
      <c r="V30" s="28"/>
      <c r="W30" s="28"/>
      <c r="X30" s="28"/>
      <c r="Y30" s="28"/>
      <c r="Z30" s="28">
        <v>96</v>
      </c>
      <c r="AA30" s="28"/>
      <c r="AB30" s="28"/>
      <c r="AC30" s="28"/>
      <c r="AD30" s="28"/>
      <c r="AF30" s="28"/>
      <c r="AG30" s="28">
        <v>18</v>
      </c>
      <c r="AH30" s="28"/>
      <c r="AI30" s="28">
        <v>168</v>
      </c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</row>
    <row r="31" spans="1:66">
      <c r="A31" t="s">
        <v>92</v>
      </c>
      <c r="B31" t="s">
        <v>647</v>
      </c>
      <c r="C31" t="s">
        <v>648</v>
      </c>
      <c r="D31" s="4">
        <f t="shared" si="0"/>
        <v>582</v>
      </c>
      <c r="P31" s="6">
        <v>81</v>
      </c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>
        <v>96</v>
      </c>
      <c r="AF31" s="28"/>
      <c r="AG31" s="28"/>
      <c r="AH31" s="28"/>
      <c r="AI31" s="28"/>
      <c r="AJ31" s="28">
        <v>405</v>
      </c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</row>
    <row r="32" spans="1:66">
      <c r="A32" t="s">
        <v>94</v>
      </c>
      <c r="B32" t="s">
        <v>516</v>
      </c>
      <c r="C32" t="s">
        <v>153</v>
      </c>
      <c r="D32" s="4">
        <f t="shared" si="0"/>
        <v>554</v>
      </c>
      <c r="F32" s="6"/>
      <c r="G32" s="6">
        <v>168</v>
      </c>
      <c r="H32" s="6"/>
      <c r="I32" s="6"/>
      <c r="J32" s="6"/>
      <c r="K32" s="6"/>
      <c r="L32" s="6"/>
      <c r="M32" s="6">
        <v>66</v>
      </c>
      <c r="N32" s="6"/>
      <c r="O32" s="6"/>
      <c r="P32" s="6"/>
      <c r="R32" s="28"/>
      <c r="S32" s="28"/>
      <c r="T32" s="28"/>
      <c r="U32" s="28"/>
      <c r="V32" s="28"/>
      <c r="W32" s="28"/>
      <c r="X32" s="28"/>
      <c r="Y32" s="28"/>
      <c r="Z32" s="28">
        <v>72</v>
      </c>
      <c r="AA32" s="28">
        <v>32</v>
      </c>
      <c r="AB32" s="28"/>
      <c r="AC32" s="28"/>
      <c r="AD32" s="28"/>
      <c r="AE32" s="28"/>
      <c r="AF32" s="28"/>
      <c r="AG32" s="28"/>
      <c r="AH32" s="28"/>
      <c r="AI32" s="28"/>
      <c r="AJ32" s="28">
        <v>216</v>
      </c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</row>
    <row r="33" spans="1:66">
      <c r="A33" t="s">
        <v>96</v>
      </c>
      <c r="B33" t="s">
        <v>229</v>
      </c>
      <c r="C33" t="s">
        <v>167</v>
      </c>
      <c r="D33" s="4">
        <f t="shared" si="0"/>
        <v>552</v>
      </c>
      <c r="F33" s="6"/>
      <c r="G33" s="6">
        <v>108</v>
      </c>
      <c r="H33" s="6"/>
      <c r="I33" s="6"/>
      <c r="J33" s="6"/>
      <c r="K33" s="6"/>
      <c r="L33" s="6"/>
      <c r="M33" s="6"/>
      <c r="N33" s="6"/>
      <c r="O33" s="6">
        <v>180</v>
      </c>
      <c r="P33" s="6"/>
      <c r="Q33" s="6"/>
      <c r="R33" s="28"/>
      <c r="S33" s="28"/>
      <c r="T33" s="28"/>
      <c r="U33" s="28"/>
      <c r="V33" s="28"/>
      <c r="W33" s="28"/>
      <c r="X33" s="28"/>
      <c r="Y33" s="28"/>
      <c r="Z33" s="28">
        <v>78</v>
      </c>
      <c r="AA33" s="28"/>
      <c r="AB33" s="28"/>
      <c r="AC33" s="28"/>
      <c r="AD33" s="28"/>
      <c r="AE33" s="28"/>
      <c r="AF33" s="28"/>
      <c r="AG33" s="28">
        <v>168</v>
      </c>
      <c r="AH33" s="28"/>
      <c r="AI33" s="28">
        <v>18</v>
      </c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</row>
    <row r="34" spans="1:66">
      <c r="A34" t="s">
        <v>99</v>
      </c>
      <c r="B34" t="s">
        <v>509</v>
      </c>
      <c r="C34" t="s">
        <v>50</v>
      </c>
      <c r="D34" s="4">
        <f t="shared" si="0"/>
        <v>549</v>
      </c>
      <c r="P34" s="6">
        <v>315</v>
      </c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F34" s="28"/>
      <c r="AG34" s="28"/>
      <c r="AH34" s="28"/>
      <c r="AI34" s="28"/>
      <c r="AJ34" s="28">
        <v>234</v>
      </c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</row>
    <row r="35" spans="1:66">
      <c r="A35" t="s">
        <v>102</v>
      </c>
      <c r="B35" t="s">
        <v>624</v>
      </c>
      <c r="C35" t="s">
        <v>37</v>
      </c>
      <c r="D35" s="4">
        <f t="shared" si="0"/>
        <v>546</v>
      </c>
      <c r="E35" s="3"/>
      <c r="F35" s="6"/>
      <c r="G35" s="6">
        <v>156</v>
      </c>
      <c r="H35" s="6"/>
      <c r="I35" s="6"/>
      <c r="J35" s="6"/>
      <c r="K35" s="6"/>
      <c r="L35" s="6"/>
      <c r="M35" s="6"/>
      <c r="N35" s="6"/>
      <c r="O35" s="6">
        <v>240</v>
      </c>
      <c r="P35" s="6"/>
      <c r="Q35" s="6"/>
      <c r="R35" s="28"/>
      <c r="S35" s="28"/>
      <c r="T35" s="28"/>
      <c r="U35" s="28"/>
      <c r="V35" s="28"/>
      <c r="W35" s="28"/>
      <c r="X35" s="28"/>
      <c r="Y35" s="28"/>
      <c r="Z35" s="28">
        <v>54</v>
      </c>
      <c r="AA35" s="28"/>
      <c r="AB35" s="28"/>
      <c r="AC35" s="28"/>
      <c r="AD35" s="28"/>
      <c r="AE35" s="28"/>
      <c r="AF35" s="28"/>
      <c r="AG35" s="28"/>
      <c r="AH35" s="28"/>
      <c r="AI35" s="28">
        <v>96</v>
      </c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</row>
    <row r="36" spans="1:66">
      <c r="A36" t="s">
        <v>104</v>
      </c>
      <c r="B36" t="s">
        <v>622</v>
      </c>
      <c r="C36" t="s">
        <v>293</v>
      </c>
      <c r="D36" s="4">
        <f t="shared" si="0"/>
        <v>540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>
        <v>450</v>
      </c>
      <c r="Q36" s="6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>
        <v>90</v>
      </c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</row>
    <row r="37" spans="1:66">
      <c r="A37" t="s">
        <v>106</v>
      </c>
      <c r="B37" t="s">
        <v>243</v>
      </c>
      <c r="C37" t="s">
        <v>116</v>
      </c>
      <c r="D37" s="4">
        <f t="shared" si="0"/>
        <v>540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F37" s="28"/>
      <c r="AG37" s="28"/>
      <c r="AH37" s="28"/>
      <c r="AI37" s="28"/>
      <c r="AJ37" s="28">
        <v>540</v>
      </c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</row>
    <row r="38" spans="1:66">
      <c r="A38" t="s">
        <v>108</v>
      </c>
      <c r="B38" t="s">
        <v>112</v>
      </c>
      <c r="C38" t="s">
        <v>113</v>
      </c>
      <c r="D38" s="4">
        <f t="shared" si="0"/>
        <v>528</v>
      </c>
      <c r="F38" s="6">
        <v>18</v>
      </c>
      <c r="G38" s="6">
        <v>120</v>
      </c>
      <c r="H38" s="6"/>
      <c r="I38" s="6"/>
      <c r="J38" s="6"/>
      <c r="K38" s="6"/>
      <c r="L38" s="6"/>
      <c r="M38" s="6">
        <v>240</v>
      </c>
      <c r="N38" s="6"/>
      <c r="O38" s="6">
        <v>96</v>
      </c>
      <c r="P38" s="6"/>
      <c r="Q38" s="6"/>
      <c r="R38" s="28"/>
      <c r="S38" s="28"/>
      <c r="T38" s="28"/>
      <c r="U38" s="28"/>
      <c r="V38" s="28"/>
      <c r="W38" s="28"/>
      <c r="X38" s="28"/>
      <c r="Y38" s="28"/>
      <c r="Z38" s="28">
        <v>30</v>
      </c>
      <c r="AA38" s="28"/>
      <c r="AB38" s="28"/>
      <c r="AC38" s="28"/>
      <c r="AD38" s="28"/>
      <c r="AE38" s="28"/>
      <c r="AF38" s="28"/>
      <c r="AG38" s="28">
        <v>24</v>
      </c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</row>
    <row r="39" spans="1:66">
      <c r="A39" t="s">
        <v>111</v>
      </c>
      <c r="B39" t="s">
        <v>626</v>
      </c>
      <c r="C39" t="s">
        <v>101</v>
      </c>
      <c r="D39" s="4">
        <f t="shared" si="0"/>
        <v>472</v>
      </c>
      <c r="G39" s="6">
        <v>144</v>
      </c>
      <c r="H39" s="6"/>
      <c r="I39" s="6"/>
      <c r="J39" s="6"/>
      <c r="K39" s="6"/>
      <c r="L39" s="6"/>
      <c r="M39" s="6">
        <v>180</v>
      </c>
      <c r="N39" s="6"/>
      <c r="O39" s="6"/>
      <c r="P39" s="6"/>
      <c r="R39" s="28"/>
      <c r="S39" s="28"/>
      <c r="T39" s="28"/>
      <c r="U39" s="28"/>
      <c r="V39" s="28"/>
      <c r="W39" s="28"/>
      <c r="X39" s="28"/>
      <c r="Y39" s="28"/>
      <c r="Z39" s="28">
        <v>42</v>
      </c>
      <c r="AA39" s="28">
        <v>28</v>
      </c>
      <c r="AB39" s="28"/>
      <c r="AC39" s="28"/>
      <c r="AD39" s="28"/>
      <c r="AE39" s="28"/>
      <c r="AF39" s="28"/>
      <c r="AG39" s="28">
        <v>78</v>
      </c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</row>
    <row r="40" spans="1:66">
      <c r="A40" t="s">
        <v>114</v>
      </c>
      <c r="B40" t="s">
        <v>625</v>
      </c>
      <c r="C40" t="s">
        <v>50</v>
      </c>
      <c r="D40" s="4">
        <f t="shared" si="0"/>
        <v>468</v>
      </c>
      <c r="F40" s="6"/>
      <c r="G40" s="6">
        <v>330</v>
      </c>
      <c r="H40" s="6"/>
      <c r="I40" s="6"/>
      <c r="J40" s="6"/>
      <c r="K40" s="6"/>
      <c r="L40" s="6"/>
      <c r="M40" s="6"/>
      <c r="N40" s="6"/>
      <c r="O40" s="6"/>
      <c r="P40" s="6"/>
      <c r="R40" s="28"/>
      <c r="S40" s="28"/>
      <c r="T40" s="28"/>
      <c r="U40" s="28"/>
      <c r="V40" s="28"/>
      <c r="W40" s="28"/>
      <c r="X40" s="28"/>
      <c r="Y40" s="28"/>
      <c r="Z40" s="28">
        <v>132</v>
      </c>
      <c r="AA40" s="28"/>
      <c r="AB40" s="28"/>
      <c r="AC40" s="28"/>
      <c r="AD40" s="28"/>
      <c r="AE40" s="28"/>
      <c r="AF40" s="28"/>
      <c r="AG40" s="28">
        <v>6</v>
      </c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</row>
    <row r="41" spans="1:66">
      <c r="A41" t="s">
        <v>580</v>
      </c>
      <c r="B41" t="s">
        <v>631</v>
      </c>
      <c r="C41" t="s">
        <v>155</v>
      </c>
      <c r="D41" s="4">
        <f t="shared" si="0"/>
        <v>447</v>
      </c>
      <c r="O41" s="6">
        <v>192</v>
      </c>
      <c r="P41" s="6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>
        <v>192</v>
      </c>
      <c r="AH41" s="28"/>
      <c r="AI41" s="28"/>
      <c r="AJ41" s="28">
        <v>63</v>
      </c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</row>
    <row r="42" spans="1:66">
      <c r="A42" t="s">
        <v>117</v>
      </c>
      <c r="B42" t="s">
        <v>95</v>
      </c>
      <c r="C42" t="s">
        <v>58</v>
      </c>
      <c r="D42" s="4">
        <f t="shared" si="0"/>
        <v>436</v>
      </c>
      <c r="F42" s="6"/>
      <c r="G42" s="6"/>
      <c r="H42" s="6"/>
      <c r="I42" s="6"/>
      <c r="J42" s="6"/>
      <c r="K42" s="6"/>
      <c r="L42" s="6"/>
      <c r="M42" s="6"/>
      <c r="N42" s="6">
        <v>280</v>
      </c>
      <c r="O42" s="6"/>
      <c r="P42" s="6"/>
      <c r="Q42" s="6"/>
      <c r="R42" s="28"/>
      <c r="S42" s="28"/>
      <c r="T42" s="28"/>
      <c r="U42" s="28"/>
      <c r="V42" s="28"/>
      <c r="W42" s="28"/>
      <c r="X42" s="28"/>
      <c r="Y42" s="28"/>
      <c r="Z42" s="28">
        <v>24</v>
      </c>
      <c r="AA42" s="28"/>
      <c r="AB42" s="28"/>
      <c r="AC42" s="28">
        <v>132</v>
      </c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</row>
    <row r="43" spans="1:66">
      <c r="A43" t="s">
        <v>119</v>
      </c>
      <c r="B43" t="s">
        <v>321</v>
      </c>
      <c r="C43" t="s">
        <v>293</v>
      </c>
      <c r="D43" s="4">
        <f t="shared" si="0"/>
        <v>435</v>
      </c>
      <c r="F43" s="6"/>
      <c r="G43" s="6">
        <v>30</v>
      </c>
      <c r="H43" s="6"/>
      <c r="I43" s="6"/>
      <c r="J43" s="6"/>
      <c r="K43" s="6"/>
      <c r="L43" s="6"/>
      <c r="M43" s="6">
        <v>24</v>
      </c>
      <c r="N43" s="6"/>
      <c r="O43" s="6">
        <v>120</v>
      </c>
      <c r="P43" s="6">
        <v>117</v>
      </c>
      <c r="Q43" s="6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>
        <v>12</v>
      </c>
      <c r="AE43" s="28"/>
      <c r="AF43" s="28"/>
      <c r="AG43" s="28"/>
      <c r="AH43" s="28"/>
      <c r="AI43" s="28">
        <v>132</v>
      </c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</row>
    <row r="44" spans="1:66">
      <c r="A44" t="s">
        <v>121</v>
      </c>
      <c r="B44" t="s">
        <v>82</v>
      </c>
      <c r="C44" t="s">
        <v>47</v>
      </c>
      <c r="D44" s="4">
        <f t="shared" si="0"/>
        <v>405</v>
      </c>
      <c r="E44" s="3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>
        <v>405</v>
      </c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</row>
    <row r="45" spans="1:66">
      <c r="A45" t="s">
        <v>123</v>
      </c>
      <c r="B45" t="s">
        <v>256</v>
      </c>
      <c r="C45" t="s">
        <v>147</v>
      </c>
      <c r="D45" s="4">
        <f t="shared" si="0"/>
        <v>372</v>
      </c>
      <c r="J45" s="6">
        <v>96</v>
      </c>
      <c r="K45" s="6">
        <v>56</v>
      </c>
      <c r="L45" s="6"/>
      <c r="M45" s="6"/>
      <c r="N45" s="6"/>
      <c r="O45" s="6"/>
      <c r="P45" s="6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>
        <v>160</v>
      </c>
      <c r="AC45" s="28"/>
      <c r="AD45" s="28"/>
      <c r="AE45" s="28"/>
      <c r="AF45" s="28"/>
      <c r="AG45" s="28"/>
      <c r="AH45" s="28"/>
      <c r="AI45" s="28">
        <v>60</v>
      </c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</row>
    <row r="46" spans="1:66">
      <c r="A46" t="s">
        <v>126</v>
      </c>
      <c r="B46" t="s">
        <v>302</v>
      </c>
      <c r="C46" t="s">
        <v>47</v>
      </c>
      <c r="D46" s="4">
        <f t="shared" si="0"/>
        <v>360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>
        <v>360</v>
      </c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</row>
    <row r="47" spans="1:66">
      <c r="A47" t="s">
        <v>129</v>
      </c>
      <c r="B47" t="s">
        <v>858</v>
      </c>
      <c r="C47" t="s">
        <v>34</v>
      </c>
      <c r="D47" s="4">
        <f t="shared" si="0"/>
        <v>360</v>
      </c>
      <c r="R47" s="28"/>
      <c r="S47" s="28"/>
      <c r="T47" s="28"/>
      <c r="U47" s="28"/>
      <c r="V47" s="28"/>
      <c r="W47" s="28">
        <v>360</v>
      </c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</row>
    <row r="48" spans="1:66">
      <c r="A48" t="s">
        <v>131</v>
      </c>
      <c r="B48" t="s">
        <v>902</v>
      </c>
      <c r="C48" t="s">
        <v>420</v>
      </c>
      <c r="D48" s="4">
        <f t="shared" si="0"/>
        <v>360</v>
      </c>
      <c r="R48" s="28"/>
      <c r="S48" s="28"/>
      <c r="T48" s="28"/>
      <c r="U48" s="28"/>
      <c r="Z48" s="28">
        <v>192</v>
      </c>
      <c r="AB48" s="28"/>
      <c r="AC48" s="28"/>
      <c r="AD48" s="28"/>
      <c r="AE48" s="28"/>
      <c r="AF48" s="28"/>
      <c r="AG48" s="28">
        <v>84</v>
      </c>
      <c r="AH48" s="28"/>
      <c r="AI48" s="28">
        <v>84</v>
      </c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</row>
    <row r="49" spans="1:66">
      <c r="A49" t="s">
        <v>133</v>
      </c>
      <c r="B49" t="s">
        <v>504</v>
      </c>
      <c r="C49" s="7" t="s">
        <v>290</v>
      </c>
      <c r="D49" s="4">
        <f t="shared" si="0"/>
        <v>360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F49" s="28"/>
      <c r="AG49" s="28"/>
      <c r="AH49" s="28"/>
      <c r="AI49" s="28"/>
      <c r="AJ49" s="28">
        <v>360</v>
      </c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</row>
    <row r="50" spans="1:66">
      <c r="A50" t="s">
        <v>134</v>
      </c>
      <c r="B50" t="s">
        <v>342</v>
      </c>
      <c r="C50" t="s">
        <v>50</v>
      </c>
      <c r="D50" s="4">
        <f t="shared" si="0"/>
        <v>356</v>
      </c>
      <c r="I50" s="6">
        <v>104</v>
      </c>
      <c r="J50" s="6"/>
      <c r="K50" s="6"/>
      <c r="L50" s="6"/>
      <c r="M50" s="6"/>
      <c r="N50" s="6"/>
      <c r="O50" s="6"/>
      <c r="P50" s="6">
        <v>252</v>
      </c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</row>
    <row r="51" spans="1:66">
      <c r="A51" t="s">
        <v>137</v>
      </c>
      <c r="B51" t="s">
        <v>627</v>
      </c>
      <c r="C51" t="s">
        <v>386</v>
      </c>
      <c r="D51" s="4">
        <f t="shared" si="0"/>
        <v>327</v>
      </c>
      <c r="F51" s="6"/>
      <c r="G51" s="6"/>
      <c r="H51" s="6"/>
      <c r="I51" s="6"/>
      <c r="J51" s="6"/>
      <c r="K51" s="6"/>
      <c r="L51" s="6"/>
      <c r="M51" s="6">
        <v>120</v>
      </c>
      <c r="N51" s="6"/>
      <c r="O51" s="6"/>
      <c r="P51" s="6">
        <v>180</v>
      </c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>
        <v>27</v>
      </c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</row>
    <row r="52" spans="1:66">
      <c r="A52" t="s">
        <v>140</v>
      </c>
      <c r="B52" t="s">
        <v>1013</v>
      </c>
      <c r="C52" t="s">
        <v>1037</v>
      </c>
      <c r="D52" s="4">
        <f t="shared" si="0"/>
        <v>320</v>
      </c>
      <c r="R52" s="28"/>
      <c r="S52" s="28"/>
      <c r="T52" s="28"/>
      <c r="U52" s="28"/>
      <c r="AE52" s="28"/>
      <c r="AH52" s="28">
        <v>320</v>
      </c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</row>
    <row r="53" spans="1:66">
      <c r="A53" t="s">
        <v>142</v>
      </c>
      <c r="B53" t="s">
        <v>630</v>
      </c>
      <c r="C53" t="s">
        <v>34</v>
      </c>
      <c r="D53" s="4">
        <f t="shared" si="0"/>
        <v>294</v>
      </c>
      <c r="P53" s="6">
        <v>270</v>
      </c>
      <c r="R53" s="28"/>
      <c r="S53" s="28"/>
      <c r="T53" s="28"/>
      <c r="U53" s="28"/>
      <c r="V53" s="28"/>
      <c r="W53" s="28"/>
      <c r="X53" s="28"/>
      <c r="Y53" s="28"/>
      <c r="Z53" s="28"/>
      <c r="AA53" s="28">
        <v>24</v>
      </c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</row>
    <row r="54" spans="1:66">
      <c r="A54" t="s">
        <v>145</v>
      </c>
      <c r="B54" t="s">
        <v>628</v>
      </c>
      <c r="C54" t="s">
        <v>616</v>
      </c>
      <c r="D54" s="4">
        <f t="shared" si="0"/>
        <v>288</v>
      </c>
      <c r="P54" s="6">
        <v>288</v>
      </c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</row>
    <row r="55" spans="1:66">
      <c r="A55" t="s">
        <v>148</v>
      </c>
      <c r="B55" t="s">
        <v>633</v>
      </c>
      <c r="C55" t="s">
        <v>42</v>
      </c>
      <c r="D55" s="4">
        <f t="shared" si="0"/>
        <v>288</v>
      </c>
      <c r="E55" s="3"/>
      <c r="F55" s="6"/>
      <c r="G55" s="6">
        <v>180</v>
      </c>
      <c r="H55" s="6"/>
      <c r="I55" s="6"/>
      <c r="J55" s="6"/>
      <c r="K55" s="6"/>
      <c r="L55" s="6"/>
      <c r="M55" s="6"/>
      <c r="N55" s="6"/>
      <c r="O55" s="6"/>
      <c r="P55" s="6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>
        <v>108</v>
      </c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</row>
    <row r="56" spans="1:66">
      <c r="A56" t="s">
        <v>151</v>
      </c>
      <c r="B56" s="12" t="s">
        <v>639</v>
      </c>
      <c r="C56" s="13" t="s">
        <v>50</v>
      </c>
      <c r="D56" s="4">
        <f t="shared" si="0"/>
        <v>288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>
        <v>126</v>
      </c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F56" s="28"/>
      <c r="AG56" s="28"/>
      <c r="AH56" s="28"/>
      <c r="AI56" s="28"/>
      <c r="AJ56" s="28">
        <v>162</v>
      </c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</row>
    <row r="57" spans="1:66">
      <c r="A57" t="s">
        <v>154</v>
      </c>
      <c r="B57" t="s">
        <v>901</v>
      </c>
      <c r="C57" t="s">
        <v>116</v>
      </c>
      <c r="D57" s="4">
        <f t="shared" si="0"/>
        <v>285</v>
      </c>
      <c r="R57" s="28"/>
      <c r="S57" s="28"/>
      <c r="T57" s="28"/>
      <c r="U57" s="28"/>
      <c r="W57" s="28"/>
      <c r="X57" s="28"/>
      <c r="Y57" s="28"/>
      <c r="Z57" s="28">
        <v>240</v>
      </c>
      <c r="AA57" s="28"/>
      <c r="AB57" s="28"/>
      <c r="AC57" s="28"/>
      <c r="AD57" s="28"/>
      <c r="AE57" s="28"/>
      <c r="AF57" s="28"/>
      <c r="AG57" s="28"/>
      <c r="AH57" s="28"/>
      <c r="AI57" s="28"/>
      <c r="AJ57" s="28">
        <v>45</v>
      </c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</row>
    <row r="58" spans="1:66">
      <c r="A58" t="s">
        <v>156</v>
      </c>
      <c r="B58" t="s">
        <v>803</v>
      </c>
      <c r="C58" t="s">
        <v>153</v>
      </c>
      <c r="D58" s="4">
        <f t="shared" si="0"/>
        <v>284</v>
      </c>
      <c r="R58" s="28"/>
      <c r="S58" s="28"/>
      <c r="T58" s="28"/>
      <c r="U58" s="28"/>
      <c r="AE58" s="28"/>
      <c r="AF58" s="28">
        <v>284</v>
      </c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</row>
    <row r="59" spans="1:66">
      <c r="A59" t="s">
        <v>158</v>
      </c>
      <c r="B59" t="s">
        <v>629</v>
      </c>
      <c r="C59" t="s">
        <v>153</v>
      </c>
      <c r="D59" s="4">
        <f t="shared" si="0"/>
        <v>270</v>
      </c>
      <c r="F59" s="6"/>
      <c r="G59" s="6"/>
      <c r="H59" s="6"/>
      <c r="I59" s="6"/>
      <c r="J59" s="6"/>
      <c r="K59" s="6"/>
      <c r="L59" s="6"/>
      <c r="M59" s="6">
        <v>270</v>
      </c>
      <c r="N59" s="6"/>
      <c r="O59" s="6"/>
      <c r="P59" s="6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</row>
    <row r="60" spans="1:66">
      <c r="A60" t="s">
        <v>160</v>
      </c>
      <c r="B60" t="s">
        <v>900</v>
      </c>
      <c r="C60" t="s">
        <v>53</v>
      </c>
      <c r="D60" s="4">
        <f t="shared" si="0"/>
        <v>270</v>
      </c>
      <c r="R60" s="28"/>
      <c r="S60" s="28"/>
      <c r="T60" s="28"/>
      <c r="U60" s="28"/>
      <c r="W60" s="28"/>
      <c r="X60" s="28"/>
      <c r="Y60" s="28"/>
      <c r="Z60" s="28">
        <v>270</v>
      </c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</row>
    <row r="61" spans="1:66">
      <c r="A61" t="s">
        <v>162</v>
      </c>
      <c r="B61" t="s">
        <v>637</v>
      </c>
      <c r="C61" t="s">
        <v>232</v>
      </c>
      <c r="D61" s="4">
        <f t="shared" si="0"/>
        <v>228</v>
      </c>
      <c r="M61" s="6">
        <v>144</v>
      </c>
      <c r="N61" s="6"/>
      <c r="O61" s="6"/>
      <c r="P61" s="6"/>
      <c r="R61" s="28"/>
      <c r="S61" s="28"/>
      <c r="T61" s="28"/>
      <c r="U61" s="28"/>
      <c r="V61" s="28"/>
      <c r="W61" s="28"/>
      <c r="X61" s="28"/>
      <c r="Y61" s="28">
        <v>30</v>
      </c>
      <c r="Z61" s="28"/>
      <c r="AA61" s="28"/>
      <c r="AB61" s="28"/>
      <c r="AC61" s="28"/>
      <c r="AD61" s="28"/>
      <c r="AE61" s="28"/>
      <c r="AF61" s="28"/>
      <c r="AG61" s="28">
        <v>54</v>
      </c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</row>
    <row r="62" spans="1:66">
      <c r="A62" t="s">
        <v>164</v>
      </c>
      <c r="B62" t="s">
        <v>336</v>
      </c>
      <c r="C62" t="s">
        <v>337</v>
      </c>
      <c r="D62" s="4">
        <f t="shared" si="0"/>
        <v>221</v>
      </c>
      <c r="J62" s="6">
        <v>104</v>
      </c>
      <c r="K62" s="6"/>
      <c r="L62" s="6"/>
      <c r="M62" s="6"/>
      <c r="N62" s="6"/>
      <c r="O62" s="6"/>
      <c r="P62" s="6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F62" s="28"/>
      <c r="AG62" s="28"/>
      <c r="AH62" s="28"/>
      <c r="AI62" s="28"/>
      <c r="AJ62" s="28">
        <v>117</v>
      </c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</row>
    <row r="63" spans="1:66">
      <c r="A63" t="s">
        <v>165</v>
      </c>
      <c r="B63" t="s">
        <v>193</v>
      </c>
      <c r="C63" t="s">
        <v>194</v>
      </c>
      <c r="D63" s="4">
        <f t="shared" si="0"/>
        <v>220</v>
      </c>
      <c r="F63" s="6"/>
      <c r="G63" s="6"/>
      <c r="H63" s="6"/>
      <c r="I63" s="6"/>
      <c r="J63" s="6"/>
      <c r="K63" s="6"/>
      <c r="L63" s="6"/>
      <c r="M63" s="6"/>
      <c r="N63" s="6">
        <v>220</v>
      </c>
      <c r="O63" s="6"/>
      <c r="P63" s="6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</row>
    <row r="64" spans="1:66">
      <c r="A64" t="s">
        <v>168</v>
      </c>
      <c r="B64" t="s">
        <v>526</v>
      </c>
      <c r="C64" t="s">
        <v>101</v>
      </c>
      <c r="D64" s="4">
        <f t="shared" si="0"/>
        <v>220</v>
      </c>
      <c r="R64" s="28"/>
      <c r="S64" s="28"/>
      <c r="T64" s="28"/>
      <c r="U64" s="28"/>
      <c r="Z64" s="28">
        <v>180</v>
      </c>
      <c r="AA64" s="28">
        <v>40</v>
      </c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</row>
    <row r="65" spans="1:66">
      <c r="A65" t="s">
        <v>170</v>
      </c>
      <c r="B65" t="s">
        <v>644</v>
      </c>
      <c r="C65" t="s">
        <v>272</v>
      </c>
      <c r="D65" s="4">
        <f t="shared" si="0"/>
        <v>210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6">
        <v>90</v>
      </c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F65" s="28"/>
      <c r="AG65" s="28"/>
      <c r="AH65" s="28"/>
      <c r="AI65" s="28">
        <v>120</v>
      </c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</row>
    <row r="66" spans="1:66">
      <c r="A66" t="s">
        <v>171</v>
      </c>
      <c r="B66" s="12" t="s">
        <v>382</v>
      </c>
      <c r="C66" s="12" t="s">
        <v>128</v>
      </c>
      <c r="D66" s="4">
        <f t="shared" si="0"/>
        <v>208</v>
      </c>
      <c r="F66" s="6"/>
      <c r="G66" s="6"/>
      <c r="H66" s="6"/>
      <c r="I66" s="6"/>
      <c r="J66" s="6"/>
      <c r="K66" s="6"/>
      <c r="L66" s="6"/>
      <c r="M66" s="6"/>
      <c r="N66" s="6">
        <v>64</v>
      </c>
      <c r="O66" s="6"/>
      <c r="P66" s="6"/>
      <c r="R66" s="28"/>
      <c r="S66" s="28"/>
      <c r="T66" s="28"/>
      <c r="U66" s="28"/>
      <c r="V66" s="28"/>
      <c r="W66" s="28"/>
      <c r="X66" s="28"/>
      <c r="Y66" s="28"/>
      <c r="Z66" s="28">
        <v>48</v>
      </c>
      <c r="AA66" s="28"/>
      <c r="AB66" s="28"/>
      <c r="AC66" s="28"/>
      <c r="AD66" s="28"/>
      <c r="AE66" s="28"/>
      <c r="AF66" s="28"/>
      <c r="AG66" s="28">
        <v>96</v>
      </c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</row>
    <row r="67" spans="1:66">
      <c r="A67" t="s">
        <v>174</v>
      </c>
      <c r="B67" t="s">
        <v>1096</v>
      </c>
      <c r="C67" t="s">
        <v>215</v>
      </c>
      <c r="D67" s="4">
        <f t="shared" si="0"/>
        <v>198</v>
      </c>
      <c r="R67" s="28"/>
      <c r="S67" s="28"/>
      <c r="T67" s="28"/>
      <c r="U67" s="28"/>
      <c r="AI67" s="28"/>
      <c r="AJ67" s="28">
        <v>198</v>
      </c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</row>
    <row r="68" spans="1:66">
      <c r="A68" t="s">
        <v>176</v>
      </c>
      <c r="B68" t="s">
        <v>254</v>
      </c>
      <c r="C68" t="s">
        <v>98</v>
      </c>
      <c r="D68" s="4">
        <f t="shared" si="0"/>
        <v>192</v>
      </c>
      <c r="H68" s="6">
        <v>156</v>
      </c>
      <c r="I68" s="6"/>
      <c r="J68" s="6"/>
      <c r="K68" s="6"/>
      <c r="L68" s="6"/>
      <c r="M68" s="6"/>
      <c r="N68" s="6"/>
      <c r="O68" s="6">
        <v>24</v>
      </c>
      <c r="P68" s="6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>
        <v>12</v>
      </c>
      <c r="AD68" s="28"/>
      <c r="AE68" s="28"/>
      <c r="AF68" s="28"/>
      <c r="AG68" s="28"/>
      <c r="AH68" s="28"/>
      <c r="AI68" s="28"/>
      <c r="AJ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</row>
    <row r="69" spans="1:66">
      <c r="A69" t="s">
        <v>178</v>
      </c>
      <c r="B69" t="s">
        <v>514</v>
      </c>
      <c r="C69" s="7" t="s">
        <v>290</v>
      </c>
      <c r="D69" s="4">
        <f t="shared" ref="D69:D132" si="1">SUM(F69:AS69)</f>
        <v>188</v>
      </c>
      <c r="F69" s="6"/>
      <c r="G69" s="6"/>
      <c r="H69" s="6"/>
      <c r="I69" s="6"/>
      <c r="J69" s="6"/>
      <c r="K69" s="6"/>
      <c r="L69" s="6"/>
      <c r="M69" s="6"/>
      <c r="N69" s="6"/>
      <c r="O69" s="6">
        <v>78</v>
      </c>
      <c r="P69" s="6"/>
      <c r="R69" s="28"/>
      <c r="S69" s="28"/>
      <c r="T69" s="28"/>
      <c r="U69" s="28"/>
      <c r="V69" s="28"/>
      <c r="W69" s="28"/>
      <c r="X69" s="28">
        <v>32</v>
      </c>
      <c r="Y69" s="28"/>
      <c r="Z69" s="28"/>
      <c r="AA69" s="28"/>
      <c r="AB69" s="28"/>
      <c r="AC69" s="28"/>
      <c r="AD69" s="28"/>
      <c r="AF69" s="28"/>
      <c r="AG69" s="28"/>
      <c r="AH69" s="28"/>
      <c r="AI69" s="28">
        <v>78</v>
      </c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</row>
    <row r="70" spans="1:66">
      <c r="A70" t="s">
        <v>181</v>
      </c>
      <c r="B70" s="12" t="s">
        <v>621</v>
      </c>
      <c r="C70" s="13" t="s">
        <v>139</v>
      </c>
      <c r="D70" s="4">
        <f t="shared" si="1"/>
        <v>186</v>
      </c>
      <c r="F70" s="6"/>
      <c r="G70" s="6">
        <v>132</v>
      </c>
      <c r="H70" s="6"/>
      <c r="I70" s="6"/>
      <c r="J70" s="6"/>
      <c r="K70" s="6"/>
      <c r="L70" s="6"/>
      <c r="M70" s="6">
        <v>6</v>
      </c>
      <c r="N70" s="6"/>
      <c r="O70" s="6">
        <v>48</v>
      </c>
      <c r="P70" s="6"/>
      <c r="Q70" s="6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</row>
    <row r="71" spans="1:66">
      <c r="A71" t="s">
        <v>183</v>
      </c>
      <c r="B71" t="s">
        <v>1015</v>
      </c>
      <c r="C71" t="s">
        <v>1040</v>
      </c>
      <c r="D71" s="4">
        <f t="shared" si="1"/>
        <v>180</v>
      </c>
      <c r="R71" s="28"/>
      <c r="S71" s="28"/>
      <c r="T71" s="28"/>
      <c r="U71" s="28"/>
      <c r="AH71" s="28">
        <v>180</v>
      </c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</row>
    <row r="72" spans="1:66">
      <c r="A72" t="s">
        <v>185</v>
      </c>
      <c r="B72" t="s">
        <v>1004</v>
      </c>
      <c r="C72" t="s">
        <v>153</v>
      </c>
      <c r="D72" s="4">
        <f t="shared" si="1"/>
        <v>180</v>
      </c>
      <c r="R72" s="28"/>
      <c r="S72" s="28"/>
      <c r="T72" s="28"/>
      <c r="U72" s="28"/>
      <c r="AE72" s="28"/>
      <c r="AG72" s="28">
        <v>180</v>
      </c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</row>
    <row r="73" spans="1:66">
      <c r="A73" t="s">
        <v>187</v>
      </c>
      <c r="B73" t="s">
        <v>1071</v>
      </c>
      <c r="C73" t="s">
        <v>53</v>
      </c>
      <c r="D73" s="4">
        <f t="shared" si="1"/>
        <v>180</v>
      </c>
      <c r="R73" s="28"/>
      <c r="S73" s="28"/>
      <c r="T73" s="28"/>
      <c r="U73" s="28"/>
      <c r="AI73" s="28">
        <v>180</v>
      </c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</row>
    <row r="74" spans="1:66">
      <c r="A74" t="s">
        <v>189</v>
      </c>
      <c r="B74" t="s">
        <v>402</v>
      </c>
      <c r="C74" t="s">
        <v>403</v>
      </c>
      <c r="D74" s="4">
        <f t="shared" si="1"/>
        <v>174</v>
      </c>
      <c r="F74" s="6"/>
      <c r="G74" s="6"/>
      <c r="H74" s="6">
        <v>78</v>
      </c>
      <c r="I74" s="6"/>
      <c r="J74" s="6"/>
      <c r="K74" s="6"/>
      <c r="L74" s="6"/>
      <c r="M74" s="6">
        <v>12</v>
      </c>
      <c r="N74" s="6"/>
      <c r="O74" s="6"/>
      <c r="P74" s="6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>
        <v>84</v>
      </c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</row>
    <row r="75" spans="1:66">
      <c r="A75" t="s">
        <v>192</v>
      </c>
      <c r="B75" t="s">
        <v>231</v>
      </c>
      <c r="C75" t="s">
        <v>232</v>
      </c>
      <c r="D75" s="4">
        <f t="shared" si="1"/>
        <v>168</v>
      </c>
      <c r="F75" s="6">
        <v>168</v>
      </c>
      <c r="G75" s="6"/>
      <c r="H75" s="6"/>
      <c r="I75" s="6"/>
      <c r="J75" s="6"/>
      <c r="K75" s="6"/>
      <c r="L75" s="6"/>
      <c r="M75" s="6"/>
      <c r="N75" s="6"/>
      <c r="O75" s="6"/>
      <c r="P75" s="6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</row>
    <row r="76" spans="1:66">
      <c r="A76" t="s">
        <v>195</v>
      </c>
      <c r="B76" t="s">
        <v>634</v>
      </c>
      <c r="C76" t="s">
        <v>635</v>
      </c>
      <c r="D76" s="4">
        <f t="shared" si="1"/>
        <v>168</v>
      </c>
      <c r="M76" s="6">
        <v>168</v>
      </c>
      <c r="N76" s="6"/>
      <c r="O76" s="6"/>
      <c r="P76" s="6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</row>
    <row r="77" spans="1:66">
      <c r="A77" t="s">
        <v>197</v>
      </c>
      <c r="B77" t="s">
        <v>510</v>
      </c>
      <c r="C77" t="s">
        <v>173</v>
      </c>
      <c r="D77" s="4">
        <f t="shared" si="1"/>
        <v>164</v>
      </c>
      <c r="K77" s="6">
        <v>36</v>
      </c>
      <c r="L77" s="6"/>
      <c r="M77" s="6"/>
      <c r="N77" s="6"/>
      <c r="O77" s="6"/>
      <c r="P77" s="6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>
        <v>128</v>
      </c>
      <c r="AC77" s="28"/>
      <c r="AD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</row>
    <row r="78" spans="1:66">
      <c r="A78" t="s">
        <v>198</v>
      </c>
      <c r="B78" t="s">
        <v>636</v>
      </c>
      <c r="C78" t="s">
        <v>272</v>
      </c>
      <c r="D78" s="4">
        <f t="shared" si="1"/>
        <v>162</v>
      </c>
      <c r="F78" s="6"/>
      <c r="G78" s="6"/>
      <c r="H78" s="6"/>
      <c r="I78" s="6"/>
      <c r="J78" s="6"/>
      <c r="K78" s="6"/>
      <c r="L78" s="6"/>
      <c r="M78" s="6"/>
      <c r="N78" s="6"/>
      <c r="O78" s="6"/>
      <c r="P78" s="6">
        <v>162</v>
      </c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</row>
    <row r="79" spans="1:66">
      <c r="A79" t="s">
        <v>199</v>
      </c>
      <c r="B79" t="s">
        <v>1016</v>
      </c>
      <c r="C79" t="s">
        <v>690</v>
      </c>
      <c r="D79" s="4">
        <f t="shared" si="1"/>
        <v>160</v>
      </c>
      <c r="R79" s="28"/>
      <c r="S79" s="28"/>
      <c r="T79" s="28"/>
      <c r="U79" s="28"/>
      <c r="AH79" s="28">
        <v>160</v>
      </c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</row>
    <row r="80" spans="1:66">
      <c r="A80" t="s">
        <v>201</v>
      </c>
      <c r="B80" t="s">
        <v>642</v>
      </c>
      <c r="C80" t="s">
        <v>643</v>
      </c>
      <c r="D80" s="4">
        <f t="shared" si="1"/>
        <v>156</v>
      </c>
      <c r="F80" s="6"/>
      <c r="G80" s="6">
        <v>96</v>
      </c>
      <c r="H80" s="6"/>
      <c r="I80" s="6"/>
      <c r="J80" s="6"/>
      <c r="K80" s="6"/>
      <c r="L80" s="6"/>
      <c r="M80" s="6"/>
      <c r="N80" s="6"/>
      <c r="O80" s="6"/>
      <c r="P80" s="6"/>
      <c r="R80" s="28"/>
      <c r="S80" s="28"/>
      <c r="T80" s="28"/>
      <c r="U80" s="28"/>
      <c r="V80" s="28"/>
      <c r="W80" s="28"/>
      <c r="X80" s="28"/>
      <c r="Y80" s="28"/>
      <c r="Z80" s="28">
        <v>60</v>
      </c>
      <c r="AA80" s="28"/>
      <c r="AB80" s="28"/>
      <c r="AC80" s="28"/>
      <c r="AD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</row>
    <row r="81" spans="1:66">
      <c r="A81" t="s">
        <v>204</v>
      </c>
      <c r="B81" t="s">
        <v>430</v>
      </c>
      <c r="C81" t="s">
        <v>50</v>
      </c>
      <c r="D81" s="4">
        <f t="shared" si="1"/>
        <v>155</v>
      </c>
      <c r="F81" s="6"/>
      <c r="G81" s="6"/>
      <c r="H81" s="6"/>
      <c r="I81" s="6">
        <v>56</v>
      </c>
      <c r="J81" s="6"/>
      <c r="K81" s="6"/>
      <c r="L81" s="6"/>
      <c r="M81" s="6"/>
      <c r="N81" s="6"/>
      <c r="O81" s="6"/>
      <c r="P81" s="6">
        <v>99</v>
      </c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</row>
    <row r="82" spans="1:66">
      <c r="A82" t="s">
        <v>206</v>
      </c>
      <c r="B82" t="s">
        <v>271</v>
      </c>
      <c r="C82" t="s">
        <v>272</v>
      </c>
      <c r="D82" s="4">
        <f t="shared" si="1"/>
        <v>144</v>
      </c>
      <c r="F82" s="6"/>
      <c r="G82" s="6"/>
      <c r="H82" s="6"/>
      <c r="I82" s="6"/>
      <c r="J82" s="6"/>
      <c r="K82" s="6"/>
      <c r="L82" s="6"/>
      <c r="M82" s="6"/>
      <c r="N82" s="6"/>
      <c r="O82" s="6">
        <v>72</v>
      </c>
      <c r="P82" s="6"/>
      <c r="R82" s="28"/>
      <c r="S82" s="28"/>
      <c r="T82" s="28"/>
      <c r="U82" s="28"/>
      <c r="V82" s="28"/>
      <c r="W82" s="28"/>
      <c r="X82" s="28">
        <v>72</v>
      </c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</row>
    <row r="83" spans="1:66">
      <c r="A83" t="s">
        <v>207</v>
      </c>
      <c r="B83" t="s">
        <v>1017</v>
      </c>
      <c r="C83" t="s">
        <v>1038</v>
      </c>
      <c r="D83" s="4">
        <f t="shared" si="1"/>
        <v>140</v>
      </c>
      <c r="R83" s="28"/>
      <c r="S83" s="28"/>
      <c r="T83" s="28"/>
      <c r="U83" s="28"/>
      <c r="AH83" s="28">
        <v>140</v>
      </c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</row>
    <row r="84" spans="1:66">
      <c r="A84" t="s">
        <v>209</v>
      </c>
      <c r="B84" t="s">
        <v>274</v>
      </c>
      <c r="C84" t="s">
        <v>275</v>
      </c>
      <c r="D84" s="4">
        <f t="shared" si="1"/>
        <v>140</v>
      </c>
      <c r="J84" s="6">
        <v>140</v>
      </c>
      <c r="K84" s="6"/>
      <c r="L84" s="6"/>
      <c r="M84" s="6"/>
      <c r="N84" s="6"/>
      <c r="O84" s="6"/>
      <c r="P84" s="6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</row>
    <row r="85" spans="1:66">
      <c r="A85" t="s">
        <v>211</v>
      </c>
      <c r="B85" t="s">
        <v>638</v>
      </c>
      <c r="C85" t="s">
        <v>278</v>
      </c>
      <c r="D85" s="4">
        <f t="shared" si="1"/>
        <v>140</v>
      </c>
      <c r="N85" s="6">
        <v>140</v>
      </c>
      <c r="O85" s="6"/>
      <c r="P85" s="6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</row>
    <row r="86" spans="1:66">
      <c r="A86" t="s">
        <v>213</v>
      </c>
      <c r="B86" t="s">
        <v>1048</v>
      </c>
      <c r="C86" t="s">
        <v>1049</v>
      </c>
      <c r="D86" s="4">
        <f t="shared" si="1"/>
        <v>140</v>
      </c>
      <c r="R86" s="28"/>
      <c r="S86" s="28"/>
      <c r="T86" s="28"/>
      <c r="U86" s="28"/>
      <c r="AE86" s="28">
        <v>140</v>
      </c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</row>
    <row r="87" spans="1:66">
      <c r="A87" t="s">
        <v>216</v>
      </c>
      <c r="B87" t="s">
        <v>905</v>
      </c>
      <c r="C87" t="s">
        <v>451</v>
      </c>
      <c r="D87" s="4">
        <f t="shared" si="1"/>
        <v>138</v>
      </c>
      <c r="R87" s="28"/>
      <c r="S87" s="28"/>
      <c r="T87" s="28"/>
      <c r="U87" s="28"/>
      <c r="Z87" s="28">
        <v>66</v>
      </c>
      <c r="AB87" s="28"/>
      <c r="AC87" s="28"/>
      <c r="AD87" s="28"/>
      <c r="AF87" s="28"/>
      <c r="AG87" s="28"/>
      <c r="AH87" s="28"/>
      <c r="AI87" s="28">
        <v>72</v>
      </c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</row>
    <row r="88" spans="1:66">
      <c r="A88" t="s">
        <v>218</v>
      </c>
      <c r="B88" t="s">
        <v>506</v>
      </c>
      <c r="C88" t="s">
        <v>461</v>
      </c>
      <c r="D88" s="4">
        <f t="shared" si="1"/>
        <v>132</v>
      </c>
      <c r="E88" s="8"/>
      <c r="F88" s="6">
        <v>36</v>
      </c>
      <c r="G88" s="6"/>
      <c r="H88" s="6"/>
      <c r="I88" s="6"/>
      <c r="J88" s="6"/>
      <c r="K88" s="6"/>
      <c r="L88" s="6"/>
      <c r="M88" s="6">
        <v>96</v>
      </c>
      <c r="N88" s="6"/>
      <c r="O88" s="6"/>
      <c r="P88" s="6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</row>
    <row r="89" spans="1:66">
      <c r="A89" t="s">
        <v>220</v>
      </c>
      <c r="B89" s="12" t="s">
        <v>292</v>
      </c>
      <c r="C89" s="13" t="s">
        <v>293</v>
      </c>
      <c r="D89" s="4">
        <f t="shared" si="1"/>
        <v>129</v>
      </c>
      <c r="F89" s="6"/>
      <c r="G89" s="6"/>
      <c r="H89" s="6"/>
      <c r="I89" s="6">
        <v>12</v>
      </c>
      <c r="J89" s="6"/>
      <c r="K89" s="6"/>
      <c r="L89" s="6"/>
      <c r="M89" s="6"/>
      <c r="N89" s="6"/>
      <c r="O89" s="6"/>
      <c r="P89" s="6"/>
      <c r="Q89" s="6">
        <v>117</v>
      </c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</row>
    <row r="90" spans="1:66">
      <c r="A90" t="s">
        <v>222</v>
      </c>
      <c r="B90" s="12" t="s">
        <v>348</v>
      </c>
      <c r="C90" s="12" t="s">
        <v>113</v>
      </c>
      <c r="D90" s="4">
        <f t="shared" si="1"/>
        <v>128</v>
      </c>
      <c r="F90" s="6"/>
      <c r="G90" s="6"/>
      <c r="H90" s="6"/>
      <c r="I90" s="6"/>
      <c r="J90" s="6"/>
      <c r="K90" s="6">
        <v>104</v>
      </c>
      <c r="L90" s="6"/>
      <c r="M90" s="6"/>
      <c r="N90" s="6"/>
      <c r="O90" s="6"/>
      <c r="P90" s="6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F90" s="28"/>
      <c r="AG90" s="28"/>
      <c r="AH90" s="28"/>
      <c r="AI90" s="28">
        <v>24</v>
      </c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</row>
    <row r="91" spans="1:66">
      <c r="A91" t="s">
        <v>224</v>
      </c>
      <c r="B91" t="s">
        <v>1097</v>
      </c>
      <c r="C91" t="s">
        <v>686</v>
      </c>
      <c r="D91" s="4">
        <f t="shared" si="1"/>
        <v>126</v>
      </c>
      <c r="R91" s="28"/>
      <c r="S91" s="28"/>
      <c r="T91" s="28"/>
      <c r="U91" s="28"/>
      <c r="AJ91" s="28">
        <v>126</v>
      </c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</row>
    <row r="92" spans="1:66">
      <c r="A92" t="s">
        <v>226</v>
      </c>
      <c r="B92" t="s">
        <v>1019</v>
      </c>
      <c r="C92" t="s">
        <v>1038</v>
      </c>
      <c r="D92" s="4">
        <f t="shared" si="1"/>
        <v>120</v>
      </c>
      <c r="R92" s="28"/>
      <c r="S92" s="28"/>
      <c r="T92" s="28"/>
      <c r="U92" s="28"/>
      <c r="AH92" s="28">
        <v>120</v>
      </c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</row>
    <row r="93" spans="1:66">
      <c r="A93" t="s">
        <v>228</v>
      </c>
      <c r="B93" t="s">
        <v>927</v>
      </c>
      <c r="C93" t="s">
        <v>926</v>
      </c>
      <c r="D93" s="4">
        <f t="shared" si="1"/>
        <v>120</v>
      </c>
      <c r="R93" s="28"/>
      <c r="S93" s="28"/>
      <c r="T93" s="28"/>
      <c r="U93" s="28"/>
      <c r="AC93" s="28">
        <v>120</v>
      </c>
      <c r="AD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</row>
    <row r="94" spans="1:66">
      <c r="A94" t="s">
        <v>230</v>
      </c>
      <c r="B94" t="s">
        <v>1050</v>
      </c>
      <c r="C94" t="s">
        <v>1051</v>
      </c>
      <c r="D94" s="4">
        <f t="shared" si="1"/>
        <v>120</v>
      </c>
      <c r="R94" s="28"/>
      <c r="S94" s="28"/>
      <c r="T94" s="28"/>
      <c r="U94" s="28"/>
      <c r="AE94" s="28">
        <v>120</v>
      </c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</row>
    <row r="95" spans="1:66">
      <c r="A95" t="s">
        <v>233</v>
      </c>
      <c r="B95" t="s">
        <v>654</v>
      </c>
      <c r="C95" t="s">
        <v>461</v>
      </c>
      <c r="D95" s="4">
        <f t="shared" si="1"/>
        <v>114</v>
      </c>
      <c r="M95" s="6">
        <v>54</v>
      </c>
      <c r="N95" s="6"/>
      <c r="O95" s="6"/>
      <c r="P95" s="6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F95" s="28"/>
      <c r="AG95" s="28">
        <v>60</v>
      </c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</row>
    <row r="96" spans="1:66">
      <c r="A96" t="s">
        <v>236</v>
      </c>
      <c r="B96" t="s">
        <v>1020</v>
      </c>
      <c r="C96" t="s">
        <v>1011</v>
      </c>
      <c r="D96" s="4">
        <f t="shared" si="1"/>
        <v>112</v>
      </c>
      <c r="R96" s="28"/>
      <c r="S96" s="28"/>
      <c r="T96" s="28"/>
      <c r="U96" s="28"/>
      <c r="AH96" s="28">
        <v>112</v>
      </c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</row>
    <row r="97" spans="1:66">
      <c r="A97" t="s">
        <v>238</v>
      </c>
      <c r="B97" t="s">
        <v>329</v>
      </c>
      <c r="C97" t="s">
        <v>330</v>
      </c>
      <c r="D97" s="4">
        <f t="shared" si="1"/>
        <v>112</v>
      </c>
      <c r="K97" s="6">
        <v>112</v>
      </c>
      <c r="L97" s="6"/>
      <c r="M97" s="6"/>
      <c r="N97" s="6"/>
      <c r="O97" s="6"/>
      <c r="P97" s="6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</row>
    <row r="98" spans="1:66">
      <c r="A98" t="s">
        <v>240</v>
      </c>
      <c r="B98" s="12" t="s">
        <v>640</v>
      </c>
      <c r="C98" s="12" t="s">
        <v>128</v>
      </c>
      <c r="D98" s="4">
        <f t="shared" si="1"/>
        <v>112</v>
      </c>
      <c r="N98" s="6">
        <v>112</v>
      </c>
      <c r="O98" s="6"/>
      <c r="P98" s="6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</row>
    <row r="99" spans="1:66">
      <c r="A99" t="s">
        <v>242</v>
      </c>
      <c r="B99" s="12" t="s">
        <v>641</v>
      </c>
      <c r="C99" s="12" t="s">
        <v>461</v>
      </c>
      <c r="D99" s="4">
        <f t="shared" si="1"/>
        <v>108</v>
      </c>
      <c r="M99" s="6">
        <v>108</v>
      </c>
      <c r="N99" s="6"/>
      <c r="O99" s="6"/>
      <c r="P99" s="6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</row>
    <row r="100" spans="1:66">
      <c r="A100" t="s">
        <v>244</v>
      </c>
      <c r="B100" t="s">
        <v>1098</v>
      </c>
      <c r="C100" t="s">
        <v>215</v>
      </c>
      <c r="D100" s="4">
        <f t="shared" si="1"/>
        <v>108</v>
      </c>
      <c r="R100" s="28"/>
      <c r="S100" s="28"/>
      <c r="T100" s="28"/>
      <c r="U100" s="28"/>
      <c r="AJ100" s="28">
        <v>108</v>
      </c>
      <c r="AK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</row>
    <row r="101" spans="1:66">
      <c r="A101" t="s">
        <v>245</v>
      </c>
      <c r="B101" t="s">
        <v>350</v>
      </c>
      <c r="C101" t="s">
        <v>128</v>
      </c>
      <c r="D101" s="4">
        <f t="shared" si="1"/>
        <v>104</v>
      </c>
      <c r="N101" s="6">
        <v>104</v>
      </c>
      <c r="O101" s="6"/>
      <c r="P101" s="6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</row>
    <row r="102" spans="1:66">
      <c r="A102" t="s">
        <v>246</v>
      </c>
      <c r="B102" t="s">
        <v>933</v>
      </c>
      <c r="C102" t="s">
        <v>116</v>
      </c>
      <c r="D102" s="4">
        <f t="shared" si="1"/>
        <v>100</v>
      </c>
      <c r="R102" s="28"/>
      <c r="S102" s="28"/>
      <c r="T102" s="28"/>
      <c r="U102" s="28"/>
      <c r="AB102" s="28">
        <v>64</v>
      </c>
      <c r="AF102" s="28"/>
      <c r="AG102" s="28">
        <v>36</v>
      </c>
      <c r="AH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</row>
    <row r="103" spans="1:66">
      <c r="A103" t="s">
        <v>248</v>
      </c>
      <c r="B103" t="s">
        <v>362</v>
      </c>
      <c r="C103" t="s">
        <v>194</v>
      </c>
      <c r="D103" s="4">
        <f t="shared" si="1"/>
        <v>96</v>
      </c>
      <c r="N103" s="6">
        <v>96</v>
      </c>
      <c r="O103" s="6"/>
      <c r="P103" s="6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</row>
    <row r="104" spans="1:66">
      <c r="A104" t="s">
        <v>250</v>
      </c>
      <c r="B104" t="s">
        <v>908</v>
      </c>
      <c r="C104" t="s">
        <v>340</v>
      </c>
      <c r="D104" s="4">
        <f t="shared" si="1"/>
        <v>96</v>
      </c>
      <c r="R104" s="28"/>
      <c r="S104" s="28"/>
      <c r="T104" s="28"/>
      <c r="U104" s="28"/>
      <c r="AA104" s="28">
        <v>96</v>
      </c>
      <c r="AB104" s="28"/>
      <c r="AC104" s="28"/>
      <c r="AD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</row>
    <row r="105" spans="1:66">
      <c r="A105" t="s">
        <v>251</v>
      </c>
      <c r="B105" t="s">
        <v>645</v>
      </c>
      <c r="C105" t="s">
        <v>646</v>
      </c>
      <c r="D105" s="4">
        <f t="shared" si="1"/>
        <v>96</v>
      </c>
      <c r="M105" s="6">
        <v>84</v>
      </c>
      <c r="N105" s="6"/>
      <c r="O105" s="6"/>
      <c r="P105" s="6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F105" s="28"/>
      <c r="AG105" s="28">
        <v>12</v>
      </c>
      <c r="AH105" s="28"/>
      <c r="AI105" s="28"/>
      <c r="AJ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</row>
    <row r="106" spans="1:66">
      <c r="A106" t="s">
        <v>253</v>
      </c>
      <c r="B106" t="s">
        <v>378</v>
      </c>
      <c r="C106" t="s">
        <v>235</v>
      </c>
      <c r="D106" s="4">
        <f t="shared" si="1"/>
        <v>84</v>
      </c>
      <c r="H106" s="6">
        <v>84</v>
      </c>
      <c r="I106" s="6"/>
      <c r="J106" s="6"/>
      <c r="K106" s="6"/>
      <c r="L106" s="6"/>
      <c r="M106" s="6"/>
      <c r="N106" s="6"/>
      <c r="O106" s="6"/>
      <c r="P106" s="6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</row>
    <row r="107" spans="1:66">
      <c r="A107" t="s">
        <v>255</v>
      </c>
      <c r="B107" t="s">
        <v>500</v>
      </c>
      <c r="C107" t="s">
        <v>34</v>
      </c>
      <c r="D107" s="4">
        <f t="shared" si="1"/>
        <v>84</v>
      </c>
      <c r="R107" s="28"/>
      <c r="S107" s="28"/>
      <c r="T107" s="28"/>
      <c r="U107" s="28"/>
      <c r="W107" s="28">
        <v>84</v>
      </c>
      <c r="AB107" s="28"/>
      <c r="AC107" s="28"/>
      <c r="AD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</row>
    <row r="108" spans="1:66">
      <c r="A108" t="s">
        <v>257</v>
      </c>
      <c r="B108" t="s">
        <v>903</v>
      </c>
      <c r="C108" t="s">
        <v>904</v>
      </c>
      <c r="D108" s="4">
        <f t="shared" si="1"/>
        <v>84</v>
      </c>
      <c r="R108" s="28"/>
      <c r="S108" s="28"/>
      <c r="T108" s="28"/>
      <c r="U108" s="28"/>
      <c r="Z108" s="28">
        <v>84</v>
      </c>
      <c r="AB108" s="28"/>
      <c r="AC108" s="28"/>
      <c r="AD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</row>
    <row r="109" spans="1:66">
      <c r="A109" t="s">
        <v>259</v>
      </c>
      <c r="B109" t="s">
        <v>1099</v>
      </c>
      <c r="C109" t="s">
        <v>31</v>
      </c>
      <c r="D109" s="4">
        <f t="shared" si="1"/>
        <v>81</v>
      </c>
      <c r="R109" s="28"/>
      <c r="S109" s="28"/>
      <c r="T109" s="28"/>
      <c r="U109" s="28"/>
      <c r="AJ109" s="28">
        <v>81</v>
      </c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</row>
    <row r="110" spans="1:66">
      <c r="A110" t="s">
        <v>262</v>
      </c>
      <c r="B110" t="s">
        <v>212</v>
      </c>
      <c r="C110" t="s">
        <v>194</v>
      </c>
      <c r="D110" s="4">
        <f t="shared" si="1"/>
        <v>80</v>
      </c>
      <c r="F110" s="6"/>
      <c r="G110" s="6"/>
      <c r="H110" s="6"/>
      <c r="I110" s="6"/>
      <c r="J110" s="6"/>
      <c r="K110" s="6"/>
      <c r="L110" s="6"/>
      <c r="M110" s="6"/>
      <c r="N110" s="6">
        <v>80</v>
      </c>
      <c r="O110" s="6"/>
      <c r="P110" s="6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</row>
    <row r="111" spans="1:66">
      <c r="A111" t="s">
        <v>265</v>
      </c>
      <c r="B111" t="s">
        <v>910</v>
      </c>
      <c r="C111" t="s">
        <v>911</v>
      </c>
      <c r="D111" s="4">
        <f t="shared" si="1"/>
        <v>80</v>
      </c>
      <c r="R111" s="28"/>
      <c r="S111" s="28"/>
      <c r="T111" s="28"/>
      <c r="U111" s="28"/>
      <c r="AA111" s="28">
        <v>80</v>
      </c>
      <c r="AB111" s="28"/>
      <c r="AC111" s="28"/>
      <c r="AD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</row>
    <row r="112" spans="1:66">
      <c r="A112" t="s">
        <v>267</v>
      </c>
      <c r="B112" t="s">
        <v>1052</v>
      </c>
      <c r="C112" t="s">
        <v>1053</v>
      </c>
      <c r="D112" s="4">
        <f t="shared" si="1"/>
        <v>80</v>
      </c>
      <c r="R112" s="28"/>
      <c r="S112" s="28"/>
      <c r="T112" s="28"/>
      <c r="U112" s="28"/>
      <c r="AE112" s="28">
        <v>80</v>
      </c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</row>
    <row r="113" spans="1:66">
      <c r="A113" t="s">
        <v>269</v>
      </c>
      <c r="B113" t="s">
        <v>649</v>
      </c>
      <c r="C113" t="s">
        <v>420</v>
      </c>
      <c r="D113" s="4">
        <f t="shared" si="1"/>
        <v>78</v>
      </c>
      <c r="G113" s="6">
        <v>78</v>
      </c>
      <c r="H113" s="6"/>
      <c r="I113" s="6"/>
      <c r="J113" s="6"/>
      <c r="K113" s="6"/>
      <c r="L113" s="6"/>
      <c r="M113" s="6"/>
      <c r="N113" s="6"/>
      <c r="O113" s="6"/>
      <c r="P113" s="6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F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</row>
    <row r="114" spans="1:66">
      <c r="A114" t="s">
        <v>270</v>
      </c>
      <c r="B114" t="s">
        <v>984</v>
      </c>
      <c r="C114" t="s">
        <v>147</v>
      </c>
      <c r="D114" s="4">
        <f t="shared" si="1"/>
        <v>78</v>
      </c>
      <c r="R114" s="28"/>
      <c r="S114" s="28"/>
      <c r="T114" s="28"/>
      <c r="U114" s="28"/>
      <c r="AD114" s="28">
        <v>78</v>
      </c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</row>
    <row r="115" spans="1:66">
      <c r="A115" t="s">
        <v>273</v>
      </c>
      <c r="B115" t="s">
        <v>934</v>
      </c>
      <c r="C115" t="s">
        <v>173</v>
      </c>
      <c r="D115" s="4">
        <f t="shared" si="1"/>
        <v>76</v>
      </c>
      <c r="R115" s="28"/>
      <c r="S115" s="28"/>
      <c r="T115" s="28"/>
      <c r="U115" s="28"/>
      <c r="AB115" s="28">
        <v>40</v>
      </c>
      <c r="AC115" s="28"/>
      <c r="AD115" s="28"/>
      <c r="AF115" s="28"/>
      <c r="AG115" s="28"/>
      <c r="AH115" s="28"/>
      <c r="AI115" s="28">
        <v>36</v>
      </c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</row>
    <row r="116" spans="1:66">
      <c r="A116" t="s">
        <v>276</v>
      </c>
      <c r="B116" t="s">
        <v>237</v>
      </c>
      <c r="C116" t="s">
        <v>194</v>
      </c>
      <c r="D116" s="4">
        <f t="shared" si="1"/>
        <v>72</v>
      </c>
      <c r="F116" s="6"/>
      <c r="G116" s="6"/>
      <c r="H116" s="6"/>
      <c r="I116" s="6"/>
      <c r="J116" s="6"/>
      <c r="K116" s="6"/>
      <c r="L116" s="6"/>
      <c r="M116" s="6"/>
      <c r="N116" s="6">
        <v>72</v>
      </c>
      <c r="O116" s="6"/>
      <c r="P116" s="6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</row>
    <row r="117" spans="1:66">
      <c r="A117" t="s">
        <v>279</v>
      </c>
      <c r="B117" t="s">
        <v>650</v>
      </c>
      <c r="C117" t="s">
        <v>110</v>
      </c>
      <c r="D117" s="4">
        <f t="shared" si="1"/>
        <v>72</v>
      </c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>
        <v>72</v>
      </c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</row>
    <row r="118" spans="1:66">
      <c r="A118" t="s">
        <v>282</v>
      </c>
      <c r="B118" t="s">
        <v>651</v>
      </c>
      <c r="C118" t="s">
        <v>652</v>
      </c>
      <c r="D118" s="4">
        <f t="shared" si="1"/>
        <v>72</v>
      </c>
      <c r="G118" s="6">
        <v>72</v>
      </c>
      <c r="H118" s="6"/>
      <c r="I118" s="6"/>
      <c r="J118" s="6"/>
      <c r="K118" s="6"/>
      <c r="L118" s="6"/>
      <c r="M118" s="6"/>
      <c r="N118" s="6"/>
      <c r="O118" s="6"/>
      <c r="P118" s="6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</row>
    <row r="119" spans="1:66">
      <c r="A119" t="s">
        <v>284</v>
      </c>
      <c r="B119" t="s">
        <v>410</v>
      </c>
      <c r="C119" t="s">
        <v>47</v>
      </c>
      <c r="D119" s="4">
        <f t="shared" si="1"/>
        <v>72</v>
      </c>
      <c r="I119" s="6">
        <v>72</v>
      </c>
      <c r="J119" s="6"/>
      <c r="K119" s="6"/>
      <c r="L119" s="6"/>
      <c r="M119" s="6"/>
      <c r="N119" s="6"/>
      <c r="O119" s="6"/>
      <c r="P119" s="6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</row>
    <row r="120" spans="1:66">
      <c r="A120" t="s">
        <v>285</v>
      </c>
      <c r="B120" t="s">
        <v>668</v>
      </c>
      <c r="C120" t="s">
        <v>293</v>
      </c>
      <c r="D120" s="4">
        <f t="shared" si="1"/>
        <v>67</v>
      </c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>
        <v>27</v>
      </c>
      <c r="R120" s="28"/>
      <c r="S120" s="28"/>
      <c r="T120" s="28"/>
      <c r="U120" s="28"/>
      <c r="V120" s="28"/>
      <c r="W120" s="28"/>
      <c r="X120" s="28">
        <v>40</v>
      </c>
      <c r="Y120" s="28"/>
      <c r="Z120" s="28"/>
      <c r="AA120" s="28"/>
      <c r="AB120" s="28"/>
      <c r="AC120" s="28"/>
      <c r="AD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</row>
    <row r="121" spans="1:66">
      <c r="A121" t="s">
        <v>288</v>
      </c>
      <c r="B121" t="s">
        <v>653</v>
      </c>
      <c r="C121" t="s">
        <v>47</v>
      </c>
      <c r="D121" s="4">
        <f t="shared" si="1"/>
        <v>66</v>
      </c>
      <c r="F121" s="6"/>
      <c r="G121" s="6"/>
      <c r="H121" s="6"/>
      <c r="I121" s="6"/>
      <c r="J121" s="6"/>
      <c r="K121" s="6"/>
      <c r="L121" s="6"/>
      <c r="M121" s="6"/>
      <c r="N121" s="6"/>
      <c r="O121" s="6">
        <v>66</v>
      </c>
      <c r="P121" s="6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</row>
    <row r="122" spans="1:66">
      <c r="A122" t="s">
        <v>291</v>
      </c>
      <c r="B122" t="s">
        <v>417</v>
      </c>
      <c r="C122" t="s">
        <v>418</v>
      </c>
      <c r="D122" s="4">
        <f t="shared" si="1"/>
        <v>66</v>
      </c>
      <c r="F122" s="6">
        <v>66</v>
      </c>
      <c r="G122" s="6"/>
      <c r="H122" s="6"/>
      <c r="I122" s="6"/>
      <c r="J122" s="6"/>
      <c r="K122" s="6"/>
      <c r="L122" s="6"/>
      <c r="M122" s="6"/>
      <c r="N122" s="6"/>
      <c r="O122" s="6"/>
      <c r="P122" s="6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</row>
    <row r="123" spans="1:66">
      <c r="A123" t="s">
        <v>294</v>
      </c>
      <c r="B123" t="s">
        <v>929</v>
      </c>
      <c r="C123" t="s">
        <v>928</v>
      </c>
      <c r="D123" s="4">
        <f t="shared" si="1"/>
        <v>66</v>
      </c>
      <c r="R123" s="28"/>
      <c r="S123" s="28"/>
      <c r="T123" s="28"/>
      <c r="U123" s="28"/>
      <c r="AC123" s="28">
        <v>66</v>
      </c>
      <c r="AD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</row>
    <row r="124" spans="1:66">
      <c r="A124" t="s">
        <v>295</v>
      </c>
      <c r="B124" t="s">
        <v>1025</v>
      </c>
      <c r="C124" t="s">
        <v>1011</v>
      </c>
      <c r="D124" s="4">
        <f t="shared" si="1"/>
        <v>64</v>
      </c>
      <c r="R124" s="28"/>
      <c r="S124" s="28"/>
      <c r="T124" s="28"/>
      <c r="U124" s="28"/>
      <c r="AH124" s="28">
        <v>64</v>
      </c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</row>
    <row r="125" spans="1:66">
      <c r="A125" t="s">
        <v>296</v>
      </c>
      <c r="B125" t="s">
        <v>1054</v>
      </c>
      <c r="C125" t="s">
        <v>1055</v>
      </c>
      <c r="D125" s="4">
        <f t="shared" si="1"/>
        <v>64</v>
      </c>
      <c r="R125" s="28"/>
      <c r="S125" s="28"/>
      <c r="T125" s="28"/>
      <c r="U125" s="28"/>
      <c r="AE125" s="28">
        <v>64</v>
      </c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</row>
    <row r="126" spans="1:66">
      <c r="A126" t="s">
        <v>297</v>
      </c>
      <c r="B126" t="s">
        <v>428</v>
      </c>
      <c r="C126" t="s">
        <v>153</v>
      </c>
      <c r="D126" s="4">
        <f t="shared" si="1"/>
        <v>60</v>
      </c>
      <c r="F126" s="6">
        <v>60</v>
      </c>
      <c r="G126" s="6"/>
      <c r="H126" s="6"/>
      <c r="I126" s="6"/>
      <c r="J126" s="6"/>
      <c r="K126" s="6"/>
      <c r="L126" s="6"/>
      <c r="M126" s="6"/>
      <c r="N126" s="6"/>
      <c r="O126" s="6"/>
      <c r="P126" s="6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</row>
    <row r="127" spans="1:66">
      <c r="A127" t="s">
        <v>298</v>
      </c>
      <c r="B127" t="s">
        <v>400</v>
      </c>
      <c r="C127" t="s">
        <v>261</v>
      </c>
      <c r="D127" s="4">
        <f t="shared" si="1"/>
        <v>56</v>
      </c>
      <c r="F127" s="6"/>
      <c r="G127" s="6"/>
      <c r="H127" s="6"/>
      <c r="I127" s="6"/>
      <c r="J127" s="6"/>
      <c r="K127" s="6"/>
      <c r="L127" s="6"/>
      <c r="M127" s="6"/>
      <c r="N127" s="6">
        <v>56</v>
      </c>
      <c r="O127" s="6"/>
      <c r="P127" s="6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F127" s="28"/>
      <c r="AG127" s="28"/>
      <c r="AH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</row>
    <row r="128" spans="1:66">
      <c r="A128" t="s">
        <v>300</v>
      </c>
      <c r="B128" t="s">
        <v>437</v>
      </c>
      <c r="C128" t="s">
        <v>264</v>
      </c>
      <c r="D128" s="4">
        <f t="shared" si="1"/>
        <v>56</v>
      </c>
      <c r="L128" s="6">
        <v>56</v>
      </c>
      <c r="M128" s="6"/>
      <c r="N128" s="6"/>
      <c r="O128" s="6"/>
      <c r="P128" s="6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</row>
    <row r="129" spans="1:66">
      <c r="A129" t="s">
        <v>301</v>
      </c>
      <c r="B129" t="s">
        <v>440</v>
      </c>
      <c r="C129" t="s">
        <v>441</v>
      </c>
      <c r="D129" s="4">
        <f t="shared" si="1"/>
        <v>54</v>
      </c>
      <c r="H129" s="6">
        <v>54</v>
      </c>
      <c r="I129" s="6"/>
      <c r="J129" s="6"/>
      <c r="K129" s="6"/>
      <c r="L129" s="6"/>
      <c r="M129" s="6"/>
      <c r="N129" s="6"/>
      <c r="O129" s="6"/>
      <c r="P129" s="6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</row>
    <row r="130" spans="1:66">
      <c r="A130" t="s">
        <v>303</v>
      </c>
      <c r="B130" t="s">
        <v>655</v>
      </c>
      <c r="C130" t="s">
        <v>113</v>
      </c>
      <c r="D130" s="4">
        <f t="shared" si="1"/>
        <v>54</v>
      </c>
      <c r="P130" s="6">
        <v>54</v>
      </c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F130" s="28"/>
      <c r="AG130" s="28"/>
      <c r="AH130" s="28"/>
      <c r="AI130" s="28"/>
      <c r="AK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</row>
    <row r="131" spans="1:66">
      <c r="A131" t="s">
        <v>305</v>
      </c>
      <c r="B131" t="s">
        <v>1072</v>
      </c>
      <c r="C131" t="s">
        <v>337</v>
      </c>
      <c r="D131" s="4">
        <f t="shared" si="1"/>
        <v>54</v>
      </c>
      <c r="R131" s="28"/>
      <c r="S131" s="28"/>
      <c r="T131" s="28"/>
      <c r="U131" s="28"/>
      <c r="AI131" s="28">
        <v>54</v>
      </c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</row>
    <row r="132" spans="1:66">
      <c r="A132" t="s">
        <v>307</v>
      </c>
      <c r="B132" t="s">
        <v>1026</v>
      </c>
      <c r="C132" t="s">
        <v>1011</v>
      </c>
      <c r="D132" s="4">
        <f t="shared" si="1"/>
        <v>52</v>
      </c>
      <c r="R132" s="28"/>
      <c r="S132" s="28"/>
      <c r="T132" s="28"/>
      <c r="U132" s="28"/>
      <c r="AH132" s="28">
        <v>52</v>
      </c>
      <c r="AI132" s="28"/>
      <c r="AJ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</row>
    <row r="133" spans="1:66">
      <c r="A133" t="s">
        <v>308</v>
      </c>
      <c r="B133" t="s">
        <v>334</v>
      </c>
      <c r="C133" t="s">
        <v>261</v>
      </c>
      <c r="D133" s="4">
        <f t="shared" ref="D133:D196" si="2">SUM(F133:AS133)</f>
        <v>52</v>
      </c>
      <c r="F133" s="6"/>
      <c r="G133" s="6"/>
      <c r="H133" s="6"/>
      <c r="I133" s="6"/>
      <c r="J133" s="6"/>
      <c r="K133" s="6"/>
      <c r="L133" s="6"/>
      <c r="M133" s="6"/>
      <c r="N133" s="6">
        <v>52</v>
      </c>
      <c r="O133" s="6"/>
      <c r="P133" s="6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</row>
    <row r="134" spans="1:66">
      <c r="A134" t="s">
        <v>309</v>
      </c>
      <c r="B134" t="s">
        <v>450</v>
      </c>
      <c r="C134" t="s">
        <v>451</v>
      </c>
      <c r="D134" s="4">
        <f t="shared" si="2"/>
        <v>52</v>
      </c>
      <c r="J134" s="6">
        <v>52</v>
      </c>
      <c r="K134" s="6"/>
      <c r="L134" s="6"/>
      <c r="M134" s="6"/>
      <c r="N134" s="6"/>
      <c r="O134" s="6"/>
      <c r="P134" s="6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</row>
    <row r="135" spans="1:66">
      <c r="A135" t="s">
        <v>310</v>
      </c>
      <c r="B135" t="s">
        <v>453</v>
      </c>
      <c r="C135" t="s">
        <v>173</v>
      </c>
      <c r="D135" s="4">
        <f t="shared" si="2"/>
        <v>52</v>
      </c>
      <c r="K135" s="6">
        <v>52</v>
      </c>
      <c r="L135" s="6"/>
      <c r="M135" s="6"/>
      <c r="N135" s="6"/>
      <c r="O135" s="6"/>
      <c r="P135" s="6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</row>
    <row r="136" spans="1:66">
      <c r="A136" t="s">
        <v>312</v>
      </c>
      <c r="B136" t="s">
        <v>915</v>
      </c>
      <c r="C136" t="s">
        <v>101</v>
      </c>
      <c r="D136" s="4">
        <f t="shared" si="2"/>
        <v>52</v>
      </c>
      <c r="R136" s="28"/>
      <c r="S136" s="28"/>
      <c r="T136" s="28"/>
      <c r="U136" s="28"/>
      <c r="AA136" s="28">
        <v>52</v>
      </c>
      <c r="AB136" s="28"/>
      <c r="AC136" s="28"/>
      <c r="AD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</row>
    <row r="137" spans="1:66">
      <c r="A137" t="s">
        <v>315</v>
      </c>
      <c r="B137" t="s">
        <v>1056</v>
      </c>
      <c r="C137" t="s">
        <v>648</v>
      </c>
      <c r="D137" s="4">
        <f t="shared" si="2"/>
        <v>52</v>
      </c>
      <c r="R137" s="28"/>
      <c r="S137" s="28"/>
      <c r="T137" s="28"/>
      <c r="U137" s="28"/>
      <c r="AE137" s="28">
        <v>52</v>
      </c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</row>
    <row r="138" spans="1:66">
      <c r="A138" t="s">
        <v>317</v>
      </c>
      <c r="B138" t="s">
        <v>1027</v>
      </c>
      <c r="C138" t="s">
        <v>1041</v>
      </c>
      <c r="D138" s="4">
        <f t="shared" si="2"/>
        <v>48</v>
      </c>
      <c r="R138" s="28"/>
      <c r="S138" s="28"/>
      <c r="T138" s="28"/>
      <c r="U138" s="28"/>
      <c r="AH138" s="28">
        <v>48</v>
      </c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</row>
    <row r="139" spans="1:66">
      <c r="A139" t="s">
        <v>319</v>
      </c>
      <c r="B139" t="s">
        <v>372</v>
      </c>
      <c r="C139" t="s">
        <v>128</v>
      </c>
      <c r="D139" s="4">
        <f t="shared" si="2"/>
        <v>48</v>
      </c>
      <c r="F139" s="6"/>
      <c r="G139" s="6"/>
      <c r="H139" s="6"/>
      <c r="I139" s="6"/>
      <c r="J139" s="6"/>
      <c r="K139" s="6"/>
      <c r="L139" s="6"/>
      <c r="M139" s="6"/>
      <c r="N139" s="6">
        <v>48</v>
      </c>
      <c r="O139" s="6"/>
      <c r="P139" s="6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</row>
    <row r="140" spans="1:66">
      <c r="A140" t="s">
        <v>320</v>
      </c>
      <c r="B140" t="s">
        <v>656</v>
      </c>
      <c r="C140" s="11" t="s">
        <v>582</v>
      </c>
      <c r="D140" s="4">
        <f t="shared" si="2"/>
        <v>48</v>
      </c>
      <c r="F140" s="6"/>
      <c r="G140" s="6">
        <v>48</v>
      </c>
      <c r="H140" s="6"/>
      <c r="I140" s="6"/>
      <c r="J140" s="6"/>
      <c r="K140" s="6"/>
      <c r="L140" s="6"/>
      <c r="M140" s="6"/>
      <c r="N140" s="6"/>
      <c r="O140" s="6"/>
      <c r="P140" s="6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</row>
    <row r="141" spans="1:66">
      <c r="A141" t="s">
        <v>322</v>
      </c>
      <c r="B141" t="s">
        <v>463</v>
      </c>
      <c r="C141" t="s">
        <v>98</v>
      </c>
      <c r="D141" s="4">
        <f t="shared" si="2"/>
        <v>48</v>
      </c>
      <c r="H141" s="6">
        <v>48</v>
      </c>
      <c r="I141" s="6"/>
      <c r="J141" s="6"/>
      <c r="K141" s="6"/>
      <c r="L141" s="6"/>
      <c r="M141" s="6"/>
      <c r="N141" s="6"/>
      <c r="O141" s="6"/>
      <c r="P141" s="6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</row>
    <row r="142" spans="1:66">
      <c r="A142" t="s">
        <v>323</v>
      </c>
      <c r="B142" t="s">
        <v>465</v>
      </c>
      <c r="C142" t="s">
        <v>466</v>
      </c>
      <c r="D142" s="4">
        <f t="shared" si="2"/>
        <v>48</v>
      </c>
      <c r="K142" s="6">
        <v>48</v>
      </c>
      <c r="L142" s="6"/>
      <c r="M142" s="6"/>
      <c r="N142" s="6"/>
      <c r="O142" s="6"/>
      <c r="P142" s="6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</row>
    <row r="143" spans="1:66">
      <c r="A143" t="s">
        <v>324</v>
      </c>
      <c r="B143" t="s">
        <v>657</v>
      </c>
      <c r="C143" t="s">
        <v>461</v>
      </c>
      <c r="D143" s="4">
        <f t="shared" si="2"/>
        <v>48</v>
      </c>
      <c r="M143" s="6">
        <v>48</v>
      </c>
      <c r="N143" s="6"/>
      <c r="O143" s="6"/>
      <c r="P143" s="6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</row>
    <row r="144" spans="1:66">
      <c r="A144" t="s">
        <v>326</v>
      </c>
      <c r="B144" t="s">
        <v>494</v>
      </c>
      <c r="C144" t="s">
        <v>173</v>
      </c>
      <c r="D144" s="4">
        <f t="shared" si="2"/>
        <v>48</v>
      </c>
      <c r="K144" s="6">
        <v>40</v>
      </c>
      <c r="L144" s="6"/>
      <c r="M144" s="6"/>
      <c r="N144" s="6"/>
      <c r="O144" s="6"/>
      <c r="P144" s="6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>
        <v>8</v>
      </c>
      <c r="AC144" s="28"/>
      <c r="AD144" s="28"/>
      <c r="AF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</row>
    <row r="145" spans="1:66">
      <c r="A145" t="s">
        <v>328</v>
      </c>
      <c r="B145" t="s">
        <v>985</v>
      </c>
      <c r="C145" t="s">
        <v>986</v>
      </c>
      <c r="D145" s="4">
        <f t="shared" si="2"/>
        <v>48</v>
      </c>
      <c r="R145" s="28"/>
      <c r="S145" s="28"/>
      <c r="T145" s="28"/>
      <c r="U145" s="28"/>
      <c r="AD145" s="28">
        <v>48</v>
      </c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</row>
    <row r="146" spans="1:66">
      <c r="A146" t="s">
        <v>331</v>
      </c>
      <c r="B146" t="s">
        <v>1006</v>
      </c>
      <c r="C146" t="s">
        <v>232</v>
      </c>
      <c r="D146" s="4">
        <f t="shared" si="2"/>
        <v>48</v>
      </c>
      <c r="R146" s="28"/>
      <c r="S146" s="28"/>
      <c r="T146" s="28"/>
      <c r="U146" s="28"/>
      <c r="AG146" s="28">
        <v>48</v>
      </c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</row>
    <row r="147" spans="1:66">
      <c r="A147" t="s">
        <v>333</v>
      </c>
      <c r="B147" t="s">
        <v>991</v>
      </c>
      <c r="C147" t="s">
        <v>147</v>
      </c>
      <c r="D147" s="4">
        <f t="shared" si="2"/>
        <v>48</v>
      </c>
      <c r="R147" s="28"/>
      <c r="S147" s="28"/>
      <c r="T147" s="28"/>
      <c r="U147" s="28"/>
      <c r="AB147" s="28"/>
      <c r="AC147" s="28"/>
      <c r="AD147" s="28">
        <v>18</v>
      </c>
      <c r="AG147" s="28"/>
      <c r="AH147" s="28"/>
      <c r="AI147" s="28">
        <v>30</v>
      </c>
      <c r="AJ147" s="28"/>
      <c r="AK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</row>
    <row r="148" spans="1:66">
      <c r="A148" t="s">
        <v>335</v>
      </c>
      <c r="B148" t="s">
        <v>1073</v>
      </c>
      <c r="C148" t="s">
        <v>448</v>
      </c>
      <c r="D148" s="4">
        <f t="shared" si="2"/>
        <v>48</v>
      </c>
      <c r="R148" s="28"/>
      <c r="S148" s="28"/>
      <c r="T148" s="28"/>
      <c r="U148" s="28"/>
      <c r="AI148" s="28">
        <v>48</v>
      </c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</row>
    <row r="149" spans="1:66">
      <c r="A149" t="s">
        <v>338</v>
      </c>
      <c r="B149" t="s">
        <v>659</v>
      </c>
      <c r="C149" t="s">
        <v>420</v>
      </c>
      <c r="D149" s="4">
        <f t="shared" si="2"/>
        <v>45</v>
      </c>
      <c r="P149" s="6">
        <v>45</v>
      </c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</row>
    <row r="150" spans="1:66">
      <c r="A150" t="s">
        <v>339</v>
      </c>
      <c r="B150" t="s">
        <v>491</v>
      </c>
      <c r="C150" s="7" t="s">
        <v>492</v>
      </c>
      <c r="D150" s="4">
        <f t="shared" si="2"/>
        <v>44</v>
      </c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R150" s="28"/>
      <c r="S150" s="28"/>
      <c r="T150" s="28"/>
      <c r="U150" s="28"/>
      <c r="V150" s="28"/>
      <c r="W150" s="28"/>
      <c r="X150" s="28">
        <v>44</v>
      </c>
      <c r="Y150" s="28"/>
      <c r="Z150" s="28"/>
      <c r="AA150" s="28"/>
      <c r="AB150" s="28"/>
      <c r="AC150" s="28"/>
      <c r="AD150" s="28"/>
      <c r="AF150" s="28"/>
      <c r="AG150" s="28"/>
      <c r="AH150" s="28"/>
      <c r="AI150" s="28"/>
      <c r="AJ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</row>
    <row r="151" spans="1:66">
      <c r="A151" t="s">
        <v>341</v>
      </c>
      <c r="B151" t="s">
        <v>1028</v>
      </c>
      <c r="C151" t="s">
        <v>616</v>
      </c>
      <c r="D151" s="4">
        <f t="shared" si="2"/>
        <v>44</v>
      </c>
      <c r="R151" s="28"/>
      <c r="S151" s="28"/>
      <c r="T151" s="28"/>
      <c r="U151" s="28"/>
      <c r="AH151" s="28">
        <v>44</v>
      </c>
      <c r="AI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</row>
    <row r="152" spans="1:66">
      <c r="A152" t="s">
        <v>343</v>
      </c>
      <c r="B152" t="s">
        <v>475</v>
      </c>
      <c r="C152" t="s">
        <v>290</v>
      </c>
      <c r="D152" s="4">
        <f t="shared" si="2"/>
        <v>44</v>
      </c>
      <c r="I152" s="6">
        <v>44</v>
      </c>
      <c r="J152" s="6"/>
      <c r="K152" s="6"/>
      <c r="L152" s="6"/>
      <c r="M152" s="6"/>
      <c r="N152" s="6"/>
      <c r="O152" s="6"/>
      <c r="P152" s="6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F152" s="28"/>
      <c r="AG152" s="28"/>
      <c r="AH152" s="28"/>
      <c r="AJ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</row>
    <row r="153" spans="1:66">
      <c r="A153" t="s">
        <v>345</v>
      </c>
      <c r="B153" t="s">
        <v>660</v>
      </c>
      <c r="C153" t="s">
        <v>480</v>
      </c>
      <c r="D153" s="4">
        <f t="shared" si="2"/>
        <v>44</v>
      </c>
      <c r="N153" s="6">
        <v>44</v>
      </c>
      <c r="O153" s="6"/>
      <c r="P153" s="6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</row>
    <row r="154" spans="1:66">
      <c r="A154" t="s">
        <v>347</v>
      </c>
      <c r="B154" t="s">
        <v>916</v>
      </c>
      <c r="C154" t="s">
        <v>101</v>
      </c>
      <c r="D154" s="4">
        <f t="shared" si="2"/>
        <v>44</v>
      </c>
      <c r="R154" s="28"/>
      <c r="S154" s="28"/>
      <c r="T154" s="28"/>
      <c r="U154" s="28"/>
      <c r="AA154" s="28">
        <v>44</v>
      </c>
      <c r="AB154" s="28"/>
      <c r="AC154" s="28"/>
      <c r="AD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</row>
    <row r="155" spans="1:66">
      <c r="A155" t="s">
        <v>349</v>
      </c>
      <c r="B155" t="s">
        <v>661</v>
      </c>
      <c r="C155" t="s">
        <v>662</v>
      </c>
      <c r="D155" s="4">
        <f t="shared" si="2"/>
        <v>42</v>
      </c>
      <c r="M155" s="6">
        <v>42</v>
      </c>
      <c r="N155" s="6"/>
      <c r="O155" s="6"/>
      <c r="P155" s="6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</row>
    <row r="156" spans="1:66">
      <c r="A156" t="s">
        <v>351</v>
      </c>
      <c r="B156" t="s">
        <v>663</v>
      </c>
      <c r="C156" t="s">
        <v>582</v>
      </c>
      <c r="D156" s="4">
        <f t="shared" si="2"/>
        <v>42</v>
      </c>
      <c r="O156" s="6">
        <v>42</v>
      </c>
      <c r="P156" s="6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</row>
    <row r="157" spans="1:66">
      <c r="A157" t="s">
        <v>352</v>
      </c>
      <c r="B157" t="s">
        <v>664</v>
      </c>
      <c r="C157" t="s">
        <v>665</v>
      </c>
      <c r="D157" s="4">
        <f t="shared" si="2"/>
        <v>36</v>
      </c>
      <c r="E157" s="3"/>
      <c r="F157" s="6"/>
      <c r="G157" s="6">
        <v>36</v>
      </c>
      <c r="H157" s="6"/>
      <c r="I157" s="6"/>
      <c r="J157" s="6"/>
      <c r="K157" s="6"/>
      <c r="L157" s="6"/>
      <c r="M157" s="6"/>
      <c r="N157" s="6"/>
      <c r="O157" s="6"/>
      <c r="P157" s="6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</row>
    <row r="158" spans="1:66">
      <c r="A158" t="s">
        <v>354</v>
      </c>
      <c r="B158" t="s">
        <v>666</v>
      </c>
      <c r="C158" t="s">
        <v>34</v>
      </c>
      <c r="D158" s="4">
        <f t="shared" si="2"/>
        <v>36</v>
      </c>
      <c r="E158" s="3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>
        <v>36</v>
      </c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</row>
    <row r="159" spans="1:66">
      <c r="A159" t="s">
        <v>356</v>
      </c>
      <c r="B159" t="s">
        <v>511</v>
      </c>
      <c r="C159" t="s">
        <v>278</v>
      </c>
      <c r="D159" s="4">
        <f t="shared" si="2"/>
        <v>36</v>
      </c>
      <c r="N159" s="6">
        <v>36</v>
      </c>
      <c r="O159" s="6"/>
      <c r="P159" s="6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</row>
    <row r="160" spans="1:66">
      <c r="A160" t="s">
        <v>357</v>
      </c>
      <c r="B160" t="s">
        <v>829</v>
      </c>
      <c r="C160" t="s">
        <v>34</v>
      </c>
      <c r="D160" s="4">
        <f t="shared" si="2"/>
        <v>36</v>
      </c>
      <c r="R160" s="28"/>
      <c r="S160" s="28"/>
      <c r="T160" s="28"/>
      <c r="U160" s="28"/>
      <c r="W160" s="28">
        <v>36</v>
      </c>
      <c r="AB160" s="28"/>
      <c r="AC160" s="28"/>
      <c r="AD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</row>
    <row r="161" spans="1:59">
      <c r="A161" t="s">
        <v>358</v>
      </c>
      <c r="B161" t="s">
        <v>1057</v>
      </c>
      <c r="C161" t="s">
        <v>1053</v>
      </c>
      <c r="D161" s="4">
        <f t="shared" si="2"/>
        <v>36</v>
      </c>
      <c r="R161" s="28"/>
      <c r="S161" s="28"/>
      <c r="T161" s="28"/>
      <c r="U161" s="28"/>
      <c r="AE161" s="28">
        <v>36</v>
      </c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</row>
    <row r="162" spans="1:59">
      <c r="A162" t="s">
        <v>359</v>
      </c>
      <c r="B162" t="s">
        <v>1100</v>
      </c>
      <c r="C162" t="s">
        <v>110</v>
      </c>
      <c r="D162" s="4">
        <f t="shared" si="2"/>
        <v>36</v>
      </c>
      <c r="R162" s="28"/>
      <c r="S162" s="28"/>
      <c r="T162" s="28"/>
      <c r="U162" s="28"/>
      <c r="AJ162" s="28">
        <v>36</v>
      </c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</row>
    <row r="163" spans="1:59">
      <c r="A163" t="s">
        <v>361</v>
      </c>
      <c r="B163" t="s">
        <v>935</v>
      </c>
      <c r="C163" t="s">
        <v>247</v>
      </c>
      <c r="D163" s="4">
        <f t="shared" si="2"/>
        <v>32</v>
      </c>
      <c r="R163" s="28"/>
      <c r="S163" s="28"/>
      <c r="T163" s="28"/>
      <c r="U163" s="28"/>
      <c r="AB163" s="28">
        <v>32</v>
      </c>
      <c r="AC163" s="28"/>
      <c r="AD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</row>
    <row r="164" spans="1:59">
      <c r="A164" t="s">
        <v>363</v>
      </c>
      <c r="B164" t="s">
        <v>667</v>
      </c>
      <c r="C164" t="s">
        <v>461</v>
      </c>
      <c r="D164" s="4">
        <f t="shared" si="2"/>
        <v>30</v>
      </c>
      <c r="F164" s="6"/>
      <c r="G164" s="6"/>
      <c r="H164" s="6"/>
      <c r="I164" s="6"/>
      <c r="J164" s="6"/>
      <c r="K164" s="6"/>
      <c r="L164" s="6"/>
      <c r="M164" s="6">
        <v>30</v>
      </c>
      <c r="N164" s="6"/>
      <c r="O164" s="6"/>
      <c r="P164" s="6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F164" s="28"/>
      <c r="AI164" s="28"/>
      <c r="AJ164" s="28"/>
      <c r="AK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</row>
    <row r="165" spans="1:59">
      <c r="A165" t="s">
        <v>365</v>
      </c>
      <c r="B165" t="s">
        <v>990</v>
      </c>
      <c r="C165" t="s">
        <v>293</v>
      </c>
      <c r="D165" s="4">
        <f t="shared" si="2"/>
        <v>30</v>
      </c>
      <c r="R165" s="28"/>
      <c r="S165" s="28"/>
      <c r="T165" s="28"/>
      <c r="U165" s="28"/>
      <c r="AD165" s="28">
        <v>30</v>
      </c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</row>
    <row r="166" spans="1:59">
      <c r="A166" t="s">
        <v>366</v>
      </c>
      <c r="B166" t="s">
        <v>1005</v>
      </c>
      <c r="C166" t="s">
        <v>890</v>
      </c>
      <c r="D166" s="4">
        <f t="shared" si="2"/>
        <v>30</v>
      </c>
      <c r="R166" s="28"/>
      <c r="S166" s="28"/>
      <c r="T166" s="28"/>
      <c r="U166" s="28"/>
      <c r="AG166" s="28">
        <v>30</v>
      </c>
      <c r="AH166" s="28"/>
      <c r="AI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</row>
    <row r="167" spans="1:59">
      <c r="A167" t="s">
        <v>367</v>
      </c>
      <c r="B167" s="12" t="s">
        <v>395</v>
      </c>
      <c r="C167" s="12" t="s">
        <v>396</v>
      </c>
      <c r="D167" s="4">
        <f t="shared" si="2"/>
        <v>28</v>
      </c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R167" s="28"/>
      <c r="S167" s="28"/>
      <c r="T167" s="28"/>
      <c r="U167" s="28"/>
      <c r="V167" s="28"/>
      <c r="W167" s="28"/>
      <c r="X167" s="28">
        <v>28</v>
      </c>
      <c r="Y167" s="28"/>
      <c r="Z167" s="28"/>
      <c r="AA167" s="28"/>
      <c r="AB167" s="28"/>
      <c r="AC167" s="28"/>
      <c r="AD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</row>
    <row r="168" spans="1:59">
      <c r="A168" t="s">
        <v>368</v>
      </c>
      <c r="B168" t="s">
        <v>425</v>
      </c>
      <c r="C168" t="s">
        <v>252</v>
      </c>
      <c r="D168" s="4">
        <f t="shared" si="2"/>
        <v>28</v>
      </c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>
        <v>28</v>
      </c>
      <c r="AC168" s="28"/>
      <c r="AD168" s="28"/>
      <c r="AF168" s="28"/>
      <c r="AG168" s="28"/>
      <c r="AH168" s="28"/>
      <c r="AI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</row>
    <row r="169" spans="1:59">
      <c r="A169" t="s">
        <v>369</v>
      </c>
      <c r="B169" t="s">
        <v>1030</v>
      </c>
      <c r="C169" t="s">
        <v>1038</v>
      </c>
      <c r="D169" s="4">
        <f t="shared" si="2"/>
        <v>28</v>
      </c>
      <c r="R169" s="28"/>
      <c r="S169" s="28"/>
      <c r="T169" s="28"/>
      <c r="U169" s="28"/>
      <c r="AH169" s="28">
        <v>28</v>
      </c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</row>
    <row r="170" spans="1:59">
      <c r="A170" t="s">
        <v>371</v>
      </c>
      <c r="B170" t="s">
        <v>227</v>
      </c>
      <c r="C170" t="s">
        <v>63</v>
      </c>
      <c r="D170" s="4">
        <f t="shared" si="2"/>
        <v>28</v>
      </c>
      <c r="F170" s="6"/>
      <c r="G170" s="6"/>
      <c r="H170" s="6"/>
      <c r="I170" s="6"/>
      <c r="J170" s="6">
        <v>28</v>
      </c>
      <c r="K170" s="6"/>
      <c r="L170" s="6"/>
      <c r="M170" s="6"/>
      <c r="N170" s="6"/>
      <c r="O170" s="6"/>
      <c r="P170" s="6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</row>
    <row r="171" spans="1:59">
      <c r="A171" t="s">
        <v>373</v>
      </c>
      <c r="B171" t="s">
        <v>515</v>
      </c>
      <c r="C171" t="s">
        <v>261</v>
      </c>
      <c r="D171" s="4">
        <f t="shared" si="2"/>
        <v>28</v>
      </c>
      <c r="N171" s="6">
        <v>28</v>
      </c>
      <c r="O171" s="6"/>
      <c r="P171" s="6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F171" s="28"/>
      <c r="AG171" s="28"/>
      <c r="AH171" s="28"/>
      <c r="AJ171" s="28"/>
      <c r="AK171" s="28"/>
      <c r="AL171" s="28"/>
      <c r="AM171" s="28"/>
      <c r="AN171" s="28"/>
      <c r="AO171" s="28"/>
    </row>
    <row r="172" spans="1:59">
      <c r="A172" t="s">
        <v>375</v>
      </c>
      <c r="B172" t="s">
        <v>1058</v>
      </c>
      <c r="C172" t="s">
        <v>648</v>
      </c>
      <c r="D172" s="4">
        <f t="shared" si="2"/>
        <v>28</v>
      </c>
      <c r="R172" s="28"/>
      <c r="S172" s="28"/>
      <c r="T172" s="28"/>
      <c r="U172" s="28"/>
      <c r="AE172" s="28">
        <v>28</v>
      </c>
      <c r="AJ172" s="28"/>
      <c r="AK172" s="28"/>
      <c r="AL172" s="28"/>
      <c r="AM172" s="28"/>
      <c r="AN172" s="28"/>
      <c r="AO172" s="28"/>
    </row>
    <row r="173" spans="1:59">
      <c r="A173" t="s">
        <v>377</v>
      </c>
      <c r="B173" t="s">
        <v>517</v>
      </c>
      <c r="C173" t="s">
        <v>483</v>
      </c>
      <c r="D173" s="4">
        <f t="shared" si="2"/>
        <v>24</v>
      </c>
      <c r="H173" s="6">
        <v>24</v>
      </c>
      <c r="I173" s="6"/>
      <c r="J173" s="6"/>
      <c r="K173" s="6"/>
      <c r="L173" s="6"/>
      <c r="M173" s="6"/>
      <c r="N173" s="6"/>
      <c r="O173" s="6"/>
      <c r="P173" s="6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</row>
    <row r="174" spans="1:59">
      <c r="A174" t="s">
        <v>379</v>
      </c>
      <c r="B174" t="s">
        <v>519</v>
      </c>
      <c r="C174" t="s">
        <v>520</v>
      </c>
      <c r="D174" s="4">
        <f t="shared" si="2"/>
        <v>24</v>
      </c>
      <c r="J174" s="6">
        <v>24</v>
      </c>
      <c r="K174" s="6"/>
      <c r="L174" s="6"/>
      <c r="M174" s="6"/>
      <c r="N174" s="6"/>
      <c r="O174" s="6"/>
      <c r="P174" s="6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</row>
    <row r="175" spans="1:59">
      <c r="A175" t="s">
        <v>381</v>
      </c>
      <c r="B175" t="s">
        <v>1059</v>
      </c>
      <c r="C175" t="s">
        <v>1053</v>
      </c>
      <c r="D175" s="4">
        <f t="shared" si="2"/>
        <v>24</v>
      </c>
      <c r="R175" s="28"/>
      <c r="S175" s="28"/>
      <c r="T175" s="28"/>
      <c r="U175" s="28"/>
      <c r="AE175" s="28">
        <v>24</v>
      </c>
      <c r="AJ175" s="28"/>
      <c r="AK175" s="28"/>
    </row>
    <row r="176" spans="1:59">
      <c r="A176" t="s">
        <v>383</v>
      </c>
      <c r="B176" t="s">
        <v>414</v>
      </c>
      <c r="C176" t="s">
        <v>252</v>
      </c>
      <c r="D176" s="4">
        <f t="shared" si="2"/>
        <v>20</v>
      </c>
      <c r="F176" s="6"/>
      <c r="G176" s="6"/>
      <c r="H176" s="6"/>
      <c r="I176" s="6"/>
      <c r="J176" s="6"/>
      <c r="K176" s="6">
        <v>20</v>
      </c>
      <c r="L176" s="6"/>
      <c r="M176" s="6"/>
      <c r="N176" s="6"/>
      <c r="O176" s="6"/>
      <c r="P176" s="6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F176" s="28"/>
      <c r="AG176" s="28"/>
      <c r="AH176" s="28"/>
      <c r="AI176" s="28"/>
      <c r="AJ176" s="28"/>
      <c r="AK176" s="28"/>
    </row>
    <row r="177" spans="1:38">
      <c r="A177" t="s">
        <v>384</v>
      </c>
      <c r="B177" t="s">
        <v>1031</v>
      </c>
      <c r="C177" t="s">
        <v>1011</v>
      </c>
      <c r="D177" s="4">
        <f t="shared" si="2"/>
        <v>20</v>
      </c>
      <c r="R177" s="28"/>
      <c r="S177" s="28"/>
      <c r="T177" s="28"/>
      <c r="U177" s="28"/>
      <c r="AH177" s="28">
        <v>20</v>
      </c>
      <c r="AI177" s="28"/>
      <c r="AJ177" s="28"/>
      <c r="AK177" s="28"/>
    </row>
    <row r="178" spans="1:38">
      <c r="A178" t="s">
        <v>387</v>
      </c>
      <c r="B178" t="s">
        <v>523</v>
      </c>
      <c r="C178" t="s">
        <v>480</v>
      </c>
      <c r="D178" s="4">
        <f t="shared" si="2"/>
        <v>20</v>
      </c>
      <c r="N178" s="6">
        <v>20</v>
      </c>
      <c r="O178" s="6"/>
      <c r="P178" s="6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F178" s="28"/>
      <c r="AG178" s="28"/>
      <c r="AH178" s="28"/>
      <c r="AI178" s="28"/>
    </row>
    <row r="179" spans="1:38">
      <c r="A179" t="s">
        <v>389</v>
      </c>
      <c r="B179" t="s">
        <v>936</v>
      </c>
      <c r="C179" t="s">
        <v>535</v>
      </c>
      <c r="D179" s="4">
        <f t="shared" si="2"/>
        <v>20</v>
      </c>
      <c r="R179" s="28"/>
      <c r="S179" s="28"/>
      <c r="T179" s="28"/>
      <c r="U179" s="28"/>
      <c r="AB179" s="28">
        <v>20</v>
      </c>
      <c r="AC179" s="28"/>
      <c r="AD179" s="28"/>
      <c r="AF179" s="28"/>
      <c r="AG179" s="28"/>
      <c r="AH179" s="28"/>
      <c r="AI179" s="28"/>
    </row>
    <row r="180" spans="1:38">
      <c r="A180" t="s">
        <v>391</v>
      </c>
      <c r="B180" t="s">
        <v>669</v>
      </c>
      <c r="C180" t="s">
        <v>53</v>
      </c>
      <c r="D180" s="4">
        <f t="shared" si="2"/>
        <v>18</v>
      </c>
      <c r="F180" s="6"/>
      <c r="G180" s="6">
        <v>18</v>
      </c>
      <c r="H180" s="6"/>
      <c r="I180" s="6"/>
      <c r="J180" s="6"/>
      <c r="K180" s="6"/>
      <c r="L180" s="6"/>
      <c r="M180" s="6"/>
      <c r="N180" s="6"/>
      <c r="O180" s="6"/>
      <c r="P180" s="6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F180" s="28"/>
      <c r="AG180" s="28"/>
      <c r="AH180" s="28"/>
      <c r="AI180" s="28"/>
    </row>
    <row r="181" spans="1:38">
      <c r="A181" t="s">
        <v>392</v>
      </c>
      <c r="B181" t="s">
        <v>671</v>
      </c>
      <c r="C181" t="s">
        <v>672</v>
      </c>
      <c r="D181" s="4">
        <f t="shared" si="2"/>
        <v>18</v>
      </c>
      <c r="M181" s="6">
        <v>18</v>
      </c>
      <c r="N181" s="6"/>
      <c r="O181" s="6"/>
      <c r="P181" s="6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F181" s="28"/>
      <c r="AG181" s="28"/>
      <c r="AH181" s="28"/>
      <c r="AI181" s="28"/>
    </row>
    <row r="182" spans="1:38">
      <c r="A182" t="s">
        <v>393</v>
      </c>
      <c r="B182" t="s">
        <v>673</v>
      </c>
      <c r="C182" t="s">
        <v>147</v>
      </c>
      <c r="D182" s="4">
        <f t="shared" si="2"/>
        <v>18</v>
      </c>
      <c r="O182" s="6">
        <v>18</v>
      </c>
      <c r="P182" s="6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F182" s="28"/>
      <c r="AG182" s="28"/>
      <c r="AH182" s="28"/>
      <c r="AI182" s="28"/>
      <c r="AL182" s="28"/>
    </row>
    <row r="183" spans="1:38">
      <c r="A183" t="s">
        <v>394</v>
      </c>
      <c r="B183" t="s">
        <v>876</v>
      </c>
      <c r="C183" t="s">
        <v>34</v>
      </c>
      <c r="D183" s="4">
        <f t="shared" si="2"/>
        <v>18</v>
      </c>
      <c r="R183" s="28"/>
      <c r="S183" s="28"/>
      <c r="T183" s="28"/>
      <c r="U183" s="28"/>
      <c r="W183" s="28">
        <v>18</v>
      </c>
      <c r="X183" s="28"/>
      <c r="Y183" s="28"/>
      <c r="Z183" s="28"/>
      <c r="AA183" s="28"/>
      <c r="AB183" s="28"/>
      <c r="AC183" s="28"/>
      <c r="AD183" s="28"/>
      <c r="AF183" s="28"/>
      <c r="AG183" s="28"/>
      <c r="AH183" s="28"/>
      <c r="AL183" s="28"/>
    </row>
    <row r="184" spans="1:38">
      <c r="A184" t="s">
        <v>397</v>
      </c>
      <c r="B184" t="s">
        <v>886</v>
      </c>
      <c r="C184" t="s">
        <v>232</v>
      </c>
      <c r="D184" s="4">
        <f t="shared" si="2"/>
        <v>18</v>
      </c>
      <c r="R184" s="28"/>
      <c r="S184" s="28"/>
      <c r="T184" s="28"/>
      <c r="U184" s="28"/>
      <c r="W184" s="28"/>
      <c r="X184" s="28"/>
      <c r="Y184" s="28">
        <v>18</v>
      </c>
      <c r="Z184" s="28"/>
      <c r="AA184" s="28"/>
      <c r="AB184" s="28"/>
      <c r="AC184" s="28"/>
      <c r="AD184" s="28"/>
      <c r="AF184" s="28"/>
      <c r="AG184" s="28"/>
      <c r="AH184" s="28"/>
      <c r="AJ184" s="28"/>
      <c r="AK184" s="28"/>
      <c r="AL184" s="28"/>
    </row>
    <row r="185" spans="1:38">
      <c r="A185" t="s">
        <v>399</v>
      </c>
      <c r="B185" t="s">
        <v>906</v>
      </c>
      <c r="C185" t="s">
        <v>420</v>
      </c>
      <c r="D185" s="4">
        <f t="shared" si="2"/>
        <v>18</v>
      </c>
      <c r="R185" s="28"/>
      <c r="S185" s="28"/>
      <c r="T185" s="28"/>
      <c r="U185" s="28"/>
      <c r="Z185" s="28">
        <v>18</v>
      </c>
      <c r="AB185" s="28"/>
      <c r="AC185" s="28"/>
      <c r="AD185" s="28"/>
      <c r="AF185" s="28"/>
      <c r="AG185" s="28"/>
      <c r="AH185" s="28"/>
      <c r="AI185" s="28"/>
      <c r="AJ185" s="28"/>
      <c r="AK185" s="28"/>
      <c r="AL185" s="28"/>
    </row>
    <row r="186" spans="1:38">
      <c r="A186" t="s">
        <v>401</v>
      </c>
      <c r="B186" t="s">
        <v>930</v>
      </c>
      <c r="C186" t="s">
        <v>928</v>
      </c>
      <c r="D186" s="4">
        <f t="shared" si="2"/>
        <v>18</v>
      </c>
      <c r="R186" s="28"/>
      <c r="S186" s="28"/>
      <c r="T186" s="28"/>
      <c r="U186" s="28"/>
      <c r="AC186" s="28">
        <v>18</v>
      </c>
      <c r="AD186" s="28"/>
      <c r="AF186" s="28"/>
      <c r="AI186" s="28"/>
      <c r="AJ186" s="28"/>
      <c r="AK186" s="28"/>
      <c r="AL186" s="28"/>
    </row>
    <row r="187" spans="1:38">
      <c r="A187" t="s">
        <v>404</v>
      </c>
      <c r="B187" t="s">
        <v>527</v>
      </c>
      <c r="C187" t="s">
        <v>528</v>
      </c>
      <c r="D187" s="4">
        <f t="shared" si="2"/>
        <v>16</v>
      </c>
      <c r="J187" s="6">
        <v>16</v>
      </c>
      <c r="K187" s="6"/>
      <c r="L187" s="6"/>
      <c r="M187" s="6"/>
      <c r="N187" s="6"/>
      <c r="O187" s="6"/>
      <c r="P187" s="6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F187" s="28"/>
      <c r="AG187" s="28"/>
      <c r="AH187" s="28"/>
      <c r="AI187" s="28"/>
      <c r="AJ187" s="28"/>
      <c r="AL187" s="28"/>
    </row>
    <row r="188" spans="1:38">
      <c r="A188" t="s">
        <v>406</v>
      </c>
      <c r="B188" t="s">
        <v>529</v>
      </c>
      <c r="C188" t="s">
        <v>278</v>
      </c>
      <c r="D188" s="4">
        <f t="shared" si="2"/>
        <v>16</v>
      </c>
      <c r="N188" s="6">
        <v>16</v>
      </c>
      <c r="O188" s="6"/>
      <c r="P188" s="6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F188" s="28"/>
      <c r="AG188" s="28"/>
      <c r="AH188" s="28"/>
      <c r="AI188" s="28"/>
      <c r="AJ188" s="28"/>
      <c r="AK188" s="28"/>
      <c r="AL188" s="28"/>
    </row>
    <row r="189" spans="1:38">
      <c r="A189" t="s">
        <v>408</v>
      </c>
      <c r="B189" t="s">
        <v>1060</v>
      </c>
      <c r="C189" t="s">
        <v>1047</v>
      </c>
      <c r="D189" s="4">
        <f t="shared" si="2"/>
        <v>16</v>
      </c>
      <c r="R189" s="28"/>
      <c r="S189" s="28"/>
      <c r="T189" s="28"/>
      <c r="U189" s="28"/>
      <c r="AE189" s="28">
        <v>16</v>
      </c>
      <c r="AI189" s="28"/>
      <c r="AJ189" s="28"/>
      <c r="AK189" s="28"/>
      <c r="AL189" s="28"/>
    </row>
    <row r="190" spans="1:38">
      <c r="A190" t="s">
        <v>409</v>
      </c>
      <c r="B190" t="s">
        <v>1032</v>
      </c>
      <c r="C190" t="s">
        <v>1011</v>
      </c>
      <c r="D190" s="4">
        <f t="shared" si="2"/>
        <v>12</v>
      </c>
      <c r="R190" s="28"/>
      <c r="S190" s="28"/>
      <c r="T190" s="28"/>
      <c r="U190" s="28"/>
      <c r="AH190" s="28">
        <v>12</v>
      </c>
      <c r="AI190" s="28"/>
      <c r="AJ190" s="28"/>
      <c r="AK190" s="28"/>
    </row>
    <row r="191" spans="1:38">
      <c r="A191" t="s">
        <v>411</v>
      </c>
      <c r="B191" t="s">
        <v>530</v>
      </c>
      <c r="C191" t="s">
        <v>531</v>
      </c>
      <c r="D191" s="4">
        <f t="shared" si="2"/>
        <v>12</v>
      </c>
      <c r="F191" s="6">
        <v>12</v>
      </c>
      <c r="G191" s="6"/>
      <c r="H191" s="6"/>
      <c r="I191" s="6"/>
      <c r="J191" s="6"/>
      <c r="K191" s="6"/>
      <c r="L191" s="6"/>
      <c r="M191" s="6"/>
      <c r="N191" s="6"/>
      <c r="O191" s="6"/>
      <c r="P191" s="6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F191" s="28"/>
      <c r="AG191" s="28"/>
      <c r="AH191" s="28"/>
      <c r="AI191" s="28"/>
      <c r="AJ191" s="28"/>
      <c r="AK191" s="28"/>
    </row>
    <row r="192" spans="1:38">
      <c r="A192" t="s">
        <v>413</v>
      </c>
      <c r="B192" t="s">
        <v>532</v>
      </c>
      <c r="C192" t="s">
        <v>483</v>
      </c>
      <c r="D192" s="4">
        <f t="shared" si="2"/>
        <v>12</v>
      </c>
      <c r="H192" s="6">
        <v>12</v>
      </c>
      <c r="I192" s="6"/>
      <c r="J192" s="6"/>
      <c r="K192" s="6"/>
      <c r="L192" s="6"/>
      <c r="M192" s="6"/>
      <c r="N192" s="6"/>
      <c r="O192" s="6"/>
      <c r="P192" s="6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F192" s="28"/>
      <c r="AG192" s="28"/>
      <c r="AH192" s="28"/>
      <c r="AI192" s="28"/>
      <c r="AJ192" s="28"/>
      <c r="AK192" s="28"/>
    </row>
    <row r="193" spans="1:39">
      <c r="A193" t="s">
        <v>415</v>
      </c>
      <c r="B193" t="s">
        <v>533</v>
      </c>
      <c r="C193" t="s">
        <v>194</v>
      </c>
      <c r="D193" s="4">
        <f t="shared" si="2"/>
        <v>12</v>
      </c>
      <c r="N193" s="6">
        <v>12</v>
      </c>
      <c r="O193" s="6"/>
      <c r="P193" s="6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F193" s="28"/>
      <c r="AG193" s="28"/>
      <c r="AH193" s="28"/>
      <c r="AI193" s="28"/>
      <c r="AJ193" s="28"/>
      <c r="AK193" s="28"/>
    </row>
    <row r="194" spans="1:39">
      <c r="A194" t="s">
        <v>416</v>
      </c>
      <c r="B194" t="s">
        <v>889</v>
      </c>
      <c r="C194" t="s">
        <v>890</v>
      </c>
      <c r="D194" s="4">
        <f t="shared" si="2"/>
        <v>12</v>
      </c>
      <c r="R194" s="28"/>
      <c r="S194" s="28"/>
      <c r="T194" s="28"/>
      <c r="U194" s="28"/>
      <c r="W194" s="28"/>
      <c r="X194" s="28"/>
      <c r="Y194" s="28">
        <v>12</v>
      </c>
      <c r="Z194" s="28"/>
      <c r="AA194" s="28"/>
      <c r="AB194" s="28"/>
      <c r="AC194" s="28"/>
      <c r="AD194" s="28"/>
      <c r="AF194" s="28"/>
      <c r="AG194" s="28"/>
      <c r="AH194" s="28"/>
      <c r="AI194" s="28"/>
      <c r="AJ194" s="28"/>
      <c r="AK194" s="28"/>
    </row>
    <row r="195" spans="1:39">
      <c r="A195" t="s">
        <v>419</v>
      </c>
      <c r="B195" t="s">
        <v>918</v>
      </c>
      <c r="C195" t="s">
        <v>340</v>
      </c>
      <c r="D195" s="4">
        <f t="shared" si="2"/>
        <v>12</v>
      </c>
      <c r="R195" s="28"/>
      <c r="S195" s="28"/>
      <c r="T195" s="28"/>
      <c r="U195" s="28"/>
      <c r="AA195" s="28">
        <v>12</v>
      </c>
      <c r="AB195" s="28"/>
      <c r="AC195" s="28"/>
      <c r="AD195" s="28"/>
      <c r="AF195" s="28"/>
      <c r="AG195" s="28"/>
      <c r="AH195" s="28"/>
      <c r="AI195" s="28"/>
      <c r="AJ195" s="28"/>
      <c r="AK195" s="28"/>
    </row>
    <row r="196" spans="1:39">
      <c r="A196" t="s">
        <v>421</v>
      </c>
      <c r="B196" t="s">
        <v>674</v>
      </c>
      <c r="C196" t="s">
        <v>648</v>
      </c>
      <c r="D196" s="4">
        <f t="shared" si="2"/>
        <v>9</v>
      </c>
      <c r="P196" s="6">
        <v>9</v>
      </c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F196" s="28"/>
      <c r="AI196" s="28"/>
      <c r="AJ196" s="28"/>
      <c r="AK196" s="28"/>
    </row>
    <row r="197" spans="1:39">
      <c r="A197" t="s">
        <v>423</v>
      </c>
      <c r="B197" t="s">
        <v>1101</v>
      </c>
      <c r="C197" t="s">
        <v>58</v>
      </c>
      <c r="D197" s="4">
        <f t="shared" ref="D197:D208" si="3">SUM(F197:AS197)</f>
        <v>9</v>
      </c>
      <c r="R197" s="28"/>
      <c r="S197" s="28"/>
      <c r="T197" s="28"/>
      <c r="U197" s="28"/>
      <c r="AJ197" s="28">
        <v>9</v>
      </c>
      <c r="AK197" s="28"/>
    </row>
    <row r="198" spans="1:39">
      <c r="A198" t="s">
        <v>424</v>
      </c>
      <c r="B198" t="s">
        <v>1033</v>
      </c>
      <c r="C198" t="s">
        <v>1036</v>
      </c>
      <c r="D198" s="4">
        <f t="shared" si="3"/>
        <v>8</v>
      </c>
      <c r="R198" s="28"/>
      <c r="S198" s="28"/>
      <c r="T198" s="28"/>
      <c r="U198" s="28"/>
      <c r="AH198" s="28">
        <v>8</v>
      </c>
      <c r="AI198" s="28"/>
      <c r="AJ198" s="28"/>
      <c r="AK198" s="28"/>
    </row>
    <row r="199" spans="1:39">
      <c r="A199" t="s">
        <v>427</v>
      </c>
      <c r="B199" t="s">
        <v>258</v>
      </c>
      <c r="C199" t="s">
        <v>116</v>
      </c>
      <c r="D199" s="4">
        <f t="shared" si="3"/>
        <v>8</v>
      </c>
      <c r="F199" s="6"/>
      <c r="G199" s="6"/>
      <c r="H199" s="6"/>
      <c r="I199" s="6">
        <v>8</v>
      </c>
      <c r="J199" s="6"/>
      <c r="K199" s="6"/>
      <c r="L199" s="6"/>
      <c r="M199" s="6"/>
      <c r="N199" s="6"/>
      <c r="O199" s="6"/>
      <c r="P199" s="6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I199" s="28"/>
      <c r="AJ199" s="28"/>
      <c r="AK199" s="28"/>
    </row>
    <row r="200" spans="1:39">
      <c r="A200" t="s">
        <v>429</v>
      </c>
      <c r="B200" t="s">
        <v>534</v>
      </c>
      <c r="C200" t="s">
        <v>535</v>
      </c>
      <c r="D200" s="4">
        <f t="shared" si="3"/>
        <v>8</v>
      </c>
      <c r="K200" s="6">
        <v>8</v>
      </c>
      <c r="L200" s="6"/>
      <c r="M200" s="6"/>
      <c r="N200" s="6"/>
      <c r="O200" s="6"/>
      <c r="P200" s="6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F200" s="28"/>
      <c r="AI200" s="28"/>
      <c r="AK200" s="28"/>
    </row>
    <row r="201" spans="1:39">
      <c r="A201" t="s">
        <v>431</v>
      </c>
      <c r="B201" t="s">
        <v>536</v>
      </c>
      <c r="C201" t="s">
        <v>537</v>
      </c>
      <c r="D201" s="4">
        <f t="shared" si="3"/>
        <v>8</v>
      </c>
      <c r="N201" s="6">
        <v>8</v>
      </c>
      <c r="O201" s="6"/>
      <c r="P201" s="6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F201" s="28"/>
      <c r="AI201" s="28"/>
    </row>
    <row r="202" spans="1:39">
      <c r="A202" t="s">
        <v>432</v>
      </c>
      <c r="B202" t="s">
        <v>919</v>
      </c>
      <c r="C202" t="s">
        <v>101</v>
      </c>
      <c r="D202" s="4">
        <f t="shared" si="3"/>
        <v>8</v>
      </c>
      <c r="R202" s="28"/>
      <c r="S202" s="28"/>
      <c r="T202" s="28"/>
      <c r="U202" s="28"/>
      <c r="AA202" s="28">
        <v>8</v>
      </c>
      <c r="AB202" s="28"/>
      <c r="AC202" s="28"/>
      <c r="AD202" s="28"/>
      <c r="AF202" s="28"/>
      <c r="AI202" s="28"/>
    </row>
    <row r="203" spans="1:39">
      <c r="A203" t="s">
        <v>433</v>
      </c>
      <c r="B203" t="s">
        <v>675</v>
      </c>
      <c r="C203" t="s">
        <v>676</v>
      </c>
      <c r="D203" s="4">
        <f t="shared" si="3"/>
        <v>6</v>
      </c>
      <c r="G203" s="6">
        <v>6</v>
      </c>
      <c r="H203" s="6"/>
      <c r="I203" s="6"/>
      <c r="J203" s="6"/>
      <c r="K203" s="6"/>
      <c r="L203" s="6"/>
      <c r="M203" s="6"/>
      <c r="N203" s="6"/>
      <c r="O203" s="6"/>
      <c r="P203" s="6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F203" s="28"/>
      <c r="AI203" s="28"/>
    </row>
    <row r="204" spans="1:39">
      <c r="A204" t="s">
        <v>436</v>
      </c>
      <c r="B204" t="s">
        <v>877</v>
      </c>
      <c r="C204" t="s">
        <v>110</v>
      </c>
      <c r="D204" s="4">
        <f t="shared" si="3"/>
        <v>6</v>
      </c>
      <c r="R204" s="28"/>
      <c r="S204" s="28"/>
      <c r="T204" s="28"/>
      <c r="U204" s="28"/>
      <c r="W204" s="28">
        <v>6</v>
      </c>
      <c r="X204" s="28"/>
      <c r="Y204" s="28"/>
      <c r="Z204" s="28"/>
      <c r="AA204" s="28"/>
      <c r="AB204" s="28"/>
      <c r="AC204" s="28"/>
      <c r="AD204" s="28"/>
      <c r="AG204" s="28"/>
      <c r="AH204" s="28"/>
      <c r="AI204" s="28"/>
    </row>
    <row r="205" spans="1:39">
      <c r="A205" t="s">
        <v>438</v>
      </c>
      <c r="B205" t="s">
        <v>932</v>
      </c>
      <c r="C205" t="s">
        <v>931</v>
      </c>
      <c r="D205" s="4">
        <f t="shared" si="3"/>
        <v>6</v>
      </c>
      <c r="R205" s="28"/>
      <c r="S205" s="28"/>
      <c r="T205" s="28"/>
      <c r="U205" s="28"/>
      <c r="AC205" s="28">
        <v>6</v>
      </c>
      <c r="AD205" s="28"/>
      <c r="AG205" s="28"/>
      <c r="AH205" s="28"/>
      <c r="AI205" s="28"/>
    </row>
    <row r="206" spans="1:39">
      <c r="A206" t="s">
        <v>439</v>
      </c>
      <c r="B206" t="s">
        <v>1074</v>
      </c>
      <c r="C206" t="s">
        <v>337</v>
      </c>
      <c r="D206" s="4">
        <f t="shared" si="3"/>
        <v>6</v>
      </c>
      <c r="R206" s="28"/>
      <c r="S206" s="28"/>
      <c r="T206" s="28"/>
      <c r="U206" s="28"/>
      <c r="AI206" s="28">
        <v>6</v>
      </c>
    </row>
    <row r="207" spans="1:39">
      <c r="A207" t="s">
        <v>442</v>
      </c>
      <c r="B207" t="s">
        <v>260</v>
      </c>
      <c r="C207" t="s">
        <v>261</v>
      </c>
      <c r="D207" s="4">
        <f t="shared" si="3"/>
        <v>4</v>
      </c>
      <c r="F207" s="6"/>
      <c r="G207" s="6"/>
      <c r="H207" s="6"/>
      <c r="I207" s="6"/>
      <c r="J207" s="6"/>
      <c r="K207" s="6"/>
      <c r="L207" s="6"/>
      <c r="M207" s="6"/>
      <c r="N207" s="6">
        <v>4</v>
      </c>
      <c r="O207" s="6"/>
      <c r="P207" s="6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G207" s="28"/>
      <c r="AH207" s="28"/>
      <c r="AI207" s="28"/>
      <c r="AJ207" s="28"/>
    </row>
    <row r="208" spans="1:39">
      <c r="A208" t="s">
        <v>444</v>
      </c>
      <c r="B208" t="s">
        <v>920</v>
      </c>
      <c r="C208" t="s">
        <v>921</v>
      </c>
      <c r="D208" s="4">
        <f t="shared" si="3"/>
        <v>4</v>
      </c>
      <c r="R208" s="28"/>
      <c r="S208" s="28"/>
      <c r="T208" s="28"/>
      <c r="U208" s="28"/>
      <c r="AA208" s="28">
        <v>4</v>
      </c>
      <c r="AG208" s="28"/>
      <c r="AH208" s="28"/>
      <c r="AI208" s="28"/>
      <c r="AJ208" s="28"/>
      <c r="AK208" s="28"/>
      <c r="AL208" s="28"/>
      <c r="AM208" s="28"/>
    </row>
    <row r="209" spans="18:21">
      <c r="R209" s="28"/>
      <c r="S209" s="28"/>
      <c r="T209" s="28"/>
      <c r="U209" s="28"/>
    </row>
    <row r="210" spans="18:21">
      <c r="R210" s="28"/>
      <c r="S210" s="28"/>
      <c r="T210" s="28"/>
      <c r="U210" s="28"/>
    </row>
    <row r="211" spans="18:21">
      <c r="R211" s="28"/>
      <c r="S211" s="28"/>
      <c r="T211" s="28"/>
      <c r="U211" s="28"/>
    </row>
    <row r="212" spans="18:21">
      <c r="R212" s="28"/>
      <c r="S212" s="28"/>
      <c r="T212" s="28"/>
      <c r="U212" s="28"/>
    </row>
    <row r="213" spans="18:21">
      <c r="R213" s="28"/>
      <c r="S213" s="28"/>
      <c r="T213" s="28"/>
      <c r="U213" s="28"/>
    </row>
    <row r="214" spans="18:21">
      <c r="R214" s="28"/>
      <c r="S214" s="28"/>
      <c r="T214" s="28"/>
      <c r="U214" s="28"/>
    </row>
    <row r="215" spans="18:21">
      <c r="R215" s="28"/>
      <c r="S215" s="28"/>
      <c r="T215" s="28"/>
      <c r="U215" s="28"/>
    </row>
    <row r="216" spans="18:21">
      <c r="R216" s="28"/>
      <c r="S216" s="28"/>
      <c r="T216" s="28"/>
      <c r="U216" s="28"/>
    </row>
    <row r="217" spans="18:21">
      <c r="R217" s="28"/>
      <c r="S217" s="28"/>
      <c r="T217" s="28"/>
      <c r="U217" s="28"/>
    </row>
    <row r="218" spans="18:21">
      <c r="R218" s="28"/>
      <c r="S218" s="28"/>
      <c r="T218" s="28"/>
      <c r="U218" s="28"/>
    </row>
    <row r="219" spans="18:21">
      <c r="R219" s="28"/>
      <c r="S219" s="28"/>
      <c r="T219" s="28"/>
      <c r="U219" s="28"/>
    </row>
    <row r="220" spans="18:21">
      <c r="R220" s="28"/>
      <c r="S220" s="28"/>
      <c r="T220" s="28"/>
      <c r="U220" s="28"/>
    </row>
    <row r="221" spans="18:21">
      <c r="R221" s="28"/>
      <c r="S221" s="28"/>
      <c r="T221" s="28"/>
      <c r="U221" s="28"/>
    </row>
    <row r="222" spans="18:21">
      <c r="R222" s="28"/>
      <c r="S222" s="28"/>
      <c r="T222" s="28"/>
      <c r="U222" s="28"/>
    </row>
    <row r="223" spans="18:21">
      <c r="R223" s="28"/>
      <c r="S223" s="28"/>
      <c r="T223" s="28"/>
      <c r="U223" s="28"/>
    </row>
    <row r="224" spans="18:21">
      <c r="R224" s="28"/>
      <c r="S224" s="28"/>
      <c r="T224" s="28"/>
      <c r="U224" s="28"/>
    </row>
    <row r="225" spans="18:21">
      <c r="R225" s="28"/>
      <c r="S225" s="28"/>
      <c r="T225" s="28"/>
      <c r="U225" s="28"/>
    </row>
    <row r="226" spans="18:21">
      <c r="R226" s="28"/>
      <c r="S226" s="28"/>
      <c r="T226" s="28"/>
      <c r="U226" s="28"/>
    </row>
    <row r="227" spans="18:21">
      <c r="R227" s="28"/>
      <c r="S227" s="28"/>
      <c r="T227" s="28"/>
      <c r="U227" s="28"/>
    </row>
    <row r="228" spans="18:21">
      <c r="R228" s="28"/>
      <c r="S228" s="28"/>
      <c r="T228" s="28"/>
      <c r="U228" s="28"/>
    </row>
    <row r="229" spans="18:21">
      <c r="R229" s="28"/>
      <c r="S229" s="28"/>
      <c r="T229" s="28"/>
      <c r="U229" s="28"/>
    </row>
    <row r="230" spans="18:21">
      <c r="R230" s="27"/>
      <c r="S230" s="27"/>
      <c r="T230" s="27"/>
      <c r="U230" s="27"/>
    </row>
  </sheetData>
  <sortState xmlns:xlrd2="http://schemas.microsoft.com/office/spreadsheetml/2017/richdata2" ref="B5:AM208">
    <sortCondition descending="1" ref="D5:D208"/>
  </sortState>
  <phoneticPr fontId="11" type="noConversion"/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J272"/>
  <sheetViews>
    <sheetView zoomScaleNormal="100" workbookViewId="0">
      <pane xSplit="4" ySplit="4" topLeftCell="E5" activePane="bottomRight" state="frozen"/>
      <selection activeCell="B5" sqref="B5"/>
      <selection pane="topRight" activeCell="B5" sqref="B5"/>
      <selection pane="bottomLeft" activeCell="B5" sqref="B5"/>
      <selection pane="bottomRight" activeCell="A13" sqref="A13"/>
    </sheetView>
  </sheetViews>
  <sheetFormatPr defaultColWidth="8.54296875" defaultRowHeight="14.5"/>
  <cols>
    <col min="2" max="2" width="24.54296875" customWidth="1"/>
    <col min="3" max="3" width="24.7265625" customWidth="1"/>
    <col min="16375" max="16384" width="11.54296875" customWidth="1"/>
  </cols>
  <sheetData>
    <row r="2" spans="1:36">
      <c r="B2" t="s">
        <v>0</v>
      </c>
    </row>
    <row r="3" spans="1:36">
      <c r="B3" t="s">
        <v>1</v>
      </c>
      <c r="F3" s="3" t="s">
        <v>4</v>
      </c>
      <c r="G3" s="3" t="s">
        <v>4</v>
      </c>
      <c r="H3" s="3" t="s">
        <v>4</v>
      </c>
      <c r="I3" s="3" t="s">
        <v>3</v>
      </c>
      <c r="J3" s="3" t="s">
        <v>3</v>
      </c>
      <c r="K3" s="3" t="s">
        <v>3</v>
      </c>
      <c r="L3" s="3" t="s">
        <v>4</v>
      </c>
      <c r="M3" s="3" t="s">
        <v>3</v>
      </c>
      <c r="N3" s="3" t="s">
        <v>4</v>
      </c>
      <c r="O3" s="3" t="s">
        <v>5</v>
      </c>
      <c r="P3" s="3" t="s">
        <v>5</v>
      </c>
      <c r="Q3" s="3" t="s">
        <v>2</v>
      </c>
      <c r="R3" s="3" t="s">
        <v>5</v>
      </c>
      <c r="S3" s="3" t="s">
        <v>5</v>
      </c>
      <c r="T3" s="3" t="s">
        <v>5</v>
      </c>
      <c r="U3" s="3" t="s">
        <v>5</v>
      </c>
      <c r="V3" s="3" t="s">
        <v>4</v>
      </c>
      <c r="W3" s="3" t="s">
        <v>3</v>
      </c>
      <c r="X3" s="3" t="s">
        <v>4</v>
      </c>
      <c r="Y3" s="3" t="s">
        <v>4</v>
      </c>
      <c r="Z3" s="3" t="s">
        <v>3</v>
      </c>
      <c r="AA3" s="3" t="s">
        <v>3</v>
      </c>
      <c r="AB3" s="3" t="s">
        <v>4</v>
      </c>
      <c r="AC3" s="3" t="s">
        <v>4</v>
      </c>
      <c r="AD3" s="3" t="s">
        <v>3</v>
      </c>
      <c r="AE3" s="3" t="s">
        <v>2</v>
      </c>
      <c r="AF3" s="3" t="s">
        <v>4</v>
      </c>
      <c r="AG3" s="3" t="s">
        <v>3</v>
      </c>
      <c r="AH3" s="3" t="s">
        <v>4</v>
      </c>
      <c r="AI3" s="3" t="s">
        <v>5</v>
      </c>
    </row>
    <row r="4" spans="1:36" ht="53.5">
      <c r="B4" s="9" t="s">
        <v>677</v>
      </c>
      <c r="D4" s="9" t="s">
        <v>7</v>
      </c>
      <c r="F4" s="5" t="s">
        <v>8</v>
      </c>
      <c r="G4" s="5" t="s">
        <v>611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612</v>
      </c>
      <c r="M4" s="5" t="s">
        <v>16</v>
      </c>
      <c r="N4" s="5" t="s">
        <v>613</v>
      </c>
      <c r="O4" s="5" t="s">
        <v>614</v>
      </c>
      <c r="P4" s="5" t="s">
        <v>28</v>
      </c>
      <c r="Q4" s="5" t="s">
        <v>834</v>
      </c>
      <c r="R4" s="5" t="s">
        <v>835</v>
      </c>
      <c r="S4" s="5" t="s">
        <v>836</v>
      </c>
      <c r="T4" s="5" t="s">
        <v>837</v>
      </c>
      <c r="U4" s="5" t="s">
        <v>846</v>
      </c>
      <c r="V4" s="5" t="s">
        <v>851</v>
      </c>
      <c r="W4" s="5" t="s">
        <v>850</v>
      </c>
      <c r="X4" s="5" t="s">
        <v>878</v>
      </c>
      <c r="Y4" s="5" t="s">
        <v>899</v>
      </c>
      <c r="Z4" s="5" t="s">
        <v>907</v>
      </c>
      <c r="AA4" s="5" t="s">
        <v>924</v>
      </c>
      <c r="AB4" s="5" t="s">
        <v>925</v>
      </c>
      <c r="AC4" s="5" t="s">
        <v>976</v>
      </c>
      <c r="AD4" s="5" t="s">
        <v>1043</v>
      </c>
      <c r="AE4" s="5" t="s">
        <v>995</v>
      </c>
      <c r="AF4" s="5" t="s">
        <v>999</v>
      </c>
      <c r="AG4" s="5" t="s">
        <v>1007</v>
      </c>
      <c r="AH4" s="5" t="s">
        <v>1070</v>
      </c>
      <c r="AI4" s="5" t="s">
        <v>1079</v>
      </c>
    </row>
    <row r="5" spans="1:36">
      <c r="A5" t="s">
        <v>29</v>
      </c>
      <c r="B5" t="s">
        <v>554</v>
      </c>
      <c r="C5" t="s">
        <v>47</v>
      </c>
      <c r="D5" s="4">
        <f t="shared" ref="D5:D36" si="0">SUM(F5:BE5)</f>
        <v>3524</v>
      </c>
      <c r="E5" s="3"/>
      <c r="G5" s="6">
        <v>117</v>
      </c>
      <c r="J5" s="6"/>
      <c r="K5" s="6"/>
      <c r="L5" s="6">
        <v>83</v>
      </c>
      <c r="M5" s="6"/>
      <c r="N5" s="6">
        <v>510</v>
      </c>
      <c r="O5" s="6">
        <v>900</v>
      </c>
      <c r="P5" s="6">
        <v>450</v>
      </c>
      <c r="Q5" s="27"/>
      <c r="R5" s="27"/>
      <c r="S5" s="28"/>
      <c r="T5" s="27"/>
      <c r="Y5" s="28">
        <v>258</v>
      </c>
      <c r="Z5" s="28"/>
      <c r="AA5" s="28"/>
      <c r="AB5" s="28"/>
      <c r="AC5" s="28"/>
      <c r="AD5" s="28"/>
      <c r="AE5" s="28"/>
      <c r="AF5" s="28"/>
      <c r="AG5" s="28"/>
      <c r="AH5" s="28">
        <v>306</v>
      </c>
      <c r="AI5" s="28">
        <v>900</v>
      </c>
    </row>
    <row r="6" spans="1:36">
      <c r="A6" t="s">
        <v>32</v>
      </c>
      <c r="B6" t="s">
        <v>575</v>
      </c>
      <c r="C6" t="s">
        <v>576</v>
      </c>
      <c r="D6" s="4">
        <f t="shared" si="0"/>
        <v>2004</v>
      </c>
      <c r="E6" s="8"/>
      <c r="G6" s="6"/>
      <c r="J6" s="6"/>
      <c r="K6" s="6"/>
      <c r="L6" s="6"/>
      <c r="M6" s="6"/>
      <c r="N6" s="6"/>
      <c r="O6" s="6">
        <v>360</v>
      </c>
      <c r="P6" s="6"/>
      <c r="Q6" s="28"/>
      <c r="R6" s="28"/>
      <c r="S6" s="28"/>
      <c r="T6" s="28"/>
      <c r="Y6" s="28">
        <v>132</v>
      </c>
      <c r="Z6" s="28">
        <v>240</v>
      </c>
      <c r="AA6" s="28"/>
      <c r="AB6" s="28"/>
      <c r="AC6" s="28"/>
      <c r="AD6" s="28"/>
      <c r="AE6" s="28"/>
      <c r="AF6" s="28">
        <v>480</v>
      </c>
      <c r="AG6" s="28"/>
      <c r="AH6" s="28">
        <v>162</v>
      </c>
      <c r="AI6" s="28">
        <v>630</v>
      </c>
      <c r="AJ6" s="28"/>
    </row>
    <row r="7" spans="1:36">
      <c r="A7" t="s">
        <v>35</v>
      </c>
      <c r="B7" t="s">
        <v>558</v>
      </c>
      <c r="C7" t="s">
        <v>34</v>
      </c>
      <c r="D7" s="4">
        <f t="shared" si="0"/>
        <v>1710</v>
      </c>
      <c r="O7" s="6">
        <v>720</v>
      </c>
      <c r="P7" s="6">
        <v>270</v>
      </c>
      <c r="Q7" s="28"/>
      <c r="R7" s="28"/>
      <c r="S7" s="28"/>
      <c r="T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>
        <v>720</v>
      </c>
      <c r="AJ7" s="28"/>
    </row>
    <row r="8" spans="1:36">
      <c r="A8" t="s">
        <v>38</v>
      </c>
      <c r="B8" t="s">
        <v>678</v>
      </c>
      <c r="C8" t="s">
        <v>1011</v>
      </c>
      <c r="D8" s="4">
        <f t="shared" si="0"/>
        <v>1170</v>
      </c>
      <c r="G8" s="6"/>
      <c r="J8" s="6"/>
      <c r="K8" s="6"/>
      <c r="L8" s="6"/>
      <c r="M8" s="6"/>
      <c r="N8" s="6"/>
      <c r="O8" s="6">
        <v>630</v>
      </c>
      <c r="P8" s="6"/>
      <c r="Q8" s="28"/>
      <c r="R8" s="28"/>
      <c r="S8" s="28"/>
      <c r="T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>
        <v>540</v>
      </c>
      <c r="AJ8" s="28"/>
    </row>
    <row r="9" spans="1:36">
      <c r="A9" t="s">
        <v>40</v>
      </c>
      <c r="B9" t="s">
        <v>685</v>
      </c>
      <c r="C9" t="s">
        <v>686</v>
      </c>
      <c r="D9" s="4">
        <f t="shared" si="0"/>
        <v>900</v>
      </c>
      <c r="O9" s="6">
        <v>495</v>
      </c>
      <c r="P9" s="6"/>
      <c r="Q9" s="28"/>
      <c r="R9" s="28"/>
      <c r="S9" s="28"/>
      <c r="T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>
        <v>405</v>
      </c>
      <c r="AJ9" s="28"/>
    </row>
    <row r="10" spans="1:36">
      <c r="A10" t="s">
        <v>43</v>
      </c>
      <c r="B10" t="s">
        <v>573</v>
      </c>
      <c r="C10" t="s">
        <v>1011</v>
      </c>
      <c r="D10" s="4">
        <f t="shared" si="0"/>
        <v>852</v>
      </c>
      <c r="G10" s="6"/>
      <c r="J10" s="6"/>
      <c r="K10" s="6"/>
      <c r="L10" s="6"/>
      <c r="M10" s="6"/>
      <c r="N10" s="6"/>
      <c r="O10" s="6">
        <v>540</v>
      </c>
      <c r="P10" s="6"/>
      <c r="Q10" s="28"/>
      <c r="R10" s="28"/>
      <c r="S10" s="28"/>
      <c r="T10" s="28"/>
      <c r="Y10" s="28"/>
      <c r="Z10" s="28"/>
      <c r="AA10" s="28"/>
      <c r="AB10" s="28"/>
      <c r="AC10" s="28"/>
      <c r="AD10" s="28"/>
      <c r="AE10" s="28"/>
      <c r="AF10" s="28"/>
      <c r="AG10" s="28">
        <v>24</v>
      </c>
      <c r="AH10" s="28"/>
      <c r="AI10" s="28">
        <v>288</v>
      </c>
      <c r="AJ10" s="28"/>
    </row>
    <row r="11" spans="1:36">
      <c r="A11" t="s">
        <v>45</v>
      </c>
      <c r="B11" t="s">
        <v>609</v>
      </c>
      <c r="C11" t="s">
        <v>562</v>
      </c>
      <c r="D11" s="4">
        <f t="shared" si="0"/>
        <v>828</v>
      </c>
      <c r="G11" s="6">
        <v>90</v>
      </c>
      <c r="J11" s="6"/>
      <c r="K11" s="6"/>
      <c r="L11" s="6"/>
      <c r="M11" s="6"/>
      <c r="N11" s="6">
        <v>420</v>
      </c>
      <c r="O11" s="6">
        <v>81</v>
      </c>
      <c r="P11" s="6"/>
      <c r="Q11" s="28"/>
      <c r="R11" s="28"/>
      <c r="S11" s="28"/>
      <c r="T11" s="28"/>
      <c r="Y11" s="28">
        <v>111</v>
      </c>
      <c r="Z11" s="28"/>
      <c r="AA11" s="28"/>
      <c r="AB11" s="28"/>
      <c r="AC11" s="28"/>
      <c r="AD11" s="28"/>
      <c r="AE11" s="28"/>
      <c r="AF11" s="28"/>
      <c r="AG11" s="28"/>
      <c r="AH11" s="28"/>
      <c r="AI11" s="28">
        <v>126</v>
      </c>
      <c r="AJ11" s="28"/>
    </row>
    <row r="12" spans="1:36">
      <c r="A12" t="s">
        <v>48</v>
      </c>
      <c r="B12" t="s">
        <v>570</v>
      </c>
      <c r="C12" t="s">
        <v>571</v>
      </c>
      <c r="D12" s="4">
        <f t="shared" si="0"/>
        <v>740</v>
      </c>
      <c r="E12" s="3"/>
      <c r="G12" s="6">
        <v>162</v>
      </c>
      <c r="J12" s="6"/>
      <c r="K12" s="6"/>
      <c r="L12" s="6"/>
      <c r="M12" s="6"/>
      <c r="N12" s="6"/>
      <c r="O12" s="6"/>
      <c r="P12" s="6"/>
      <c r="Q12" s="28"/>
      <c r="R12" s="28"/>
      <c r="S12" s="28"/>
      <c r="T12" s="28"/>
      <c r="Y12" s="28">
        <v>83</v>
      </c>
      <c r="Z12" s="28"/>
      <c r="AA12" s="28"/>
      <c r="AB12" s="28"/>
      <c r="AC12" s="28"/>
      <c r="AD12" s="28"/>
      <c r="AE12" s="28"/>
      <c r="AF12" s="28"/>
      <c r="AG12" s="28"/>
      <c r="AH12" s="28"/>
      <c r="AI12" s="28">
        <v>495</v>
      </c>
      <c r="AJ12" s="28"/>
    </row>
    <row r="13" spans="1:36">
      <c r="A13" t="s">
        <v>51</v>
      </c>
      <c r="B13" t="s">
        <v>679</v>
      </c>
      <c r="C13" t="s">
        <v>680</v>
      </c>
      <c r="D13" s="4">
        <f t="shared" si="0"/>
        <v>720</v>
      </c>
      <c r="G13" s="6"/>
      <c r="J13" s="6"/>
      <c r="K13" s="6"/>
      <c r="L13" s="6"/>
      <c r="M13" s="6"/>
      <c r="N13" s="6"/>
      <c r="O13" s="6">
        <v>450</v>
      </c>
      <c r="P13" s="6"/>
      <c r="Q13" s="28"/>
      <c r="R13" s="28"/>
      <c r="S13" s="28"/>
      <c r="T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>
        <v>270</v>
      </c>
      <c r="AJ13" s="28"/>
    </row>
    <row r="14" spans="1:36">
      <c r="A14" t="s">
        <v>54</v>
      </c>
      <c r="B14" t="s">
        <v>688</v>
      </c>
      <c r="C14" t="s">
        <v>582</v>
      </c>
      <c r="D14" s="4">
        <f t="shared" si="0"/>
        <v>468</v>
      </c>
      <c r="G14" s="6"/>
      <c r="J14" s="6"/>
      <c r="K14" s="6"/>
      <c r="L14" s="6"/>
      <c r="M14" s="6"/>
      <c r="N14" s="6"/>
      <c r="O14" s="6">
        <v>270</v>
      </c>
      <c r="P14" s="6"/>
      <c r="Q14" s="28"/>
      <c r="R14" s="28"/>
      <c r="S14" s="28"/>
      <c r="T14" s="28"/>
      <c r="Y14" s="28"/>
      <c r="Z14" s="28"/>
      <c r="AA14" s="28"/>
      <c r="AB14" s="28"/>
      <c r="AC14" s="28"/>
      <c r="AD14" s="28"/>
      <c r="AE14" s="28"/>
      <c r="AF14" s="28"/>
      <c r="AG14" s="28"/>
      <c r="AH14" s="28">
        <v>90</v>
      </c>
      <c r="AI14" s="28">
        <v>108</v>
      </c>
      <c r="AJ14" s="28"/>
    </row>
    <row r="15" spans="1:36">
      <c r="A15" t="s">
        <v>56</v>
      </c>
      <c r="B15" t="s">
        <v>1080</v>
      </c>
      <c r="C15" t="s">
        <v>215</v>
      </c>
      <c r="D15" s="4">
        <f t="shared" si="0"/>
        <v>450</v>
      </c>
      <c r="Q15" s="28"/>
      <c r="R15" s="28"/>
      <c r="S15" s="28"/>
      <c r="T15" s="28"/>
      <c r="Y15" s="28"/>
      <c r="Z15" s="28"/>
      <c r="AA15" s="28"/>
      <c r="AB15" s="28"/>
      <c r="AC15" s="28"/>
      <c r="AE15" s="28"/>
      <c r="AF15" s="28"/>
      <c r="AG15" s="28"/>
      <c r="AH15" s="28"/>
      <c r="AI15" s="28">
        <v>450</v>
      </c>
      <c r="AJ15" s="28"/>
    </row>
    <row r="16" spans="1:36">
      <c r="A16" t="s">
        <v>59</v>
      </c>
      <c r="B16" t="s">
        <v>588</v>
      </c>
      <c r="C16" t="s">
        <v>576</v>
      </c>
      <c r="D16" s="4">
        <f t="shared" si="0"/>
        <v>423</v>
      </c>
      <c r="E16" s="3"/>
      <c r="G16" s="6">
        <v>216</v>
      </c>
      <c r="J16" s="6"/>
      <c r="K16" s="6"/>
      <c r="L16" s="6"/>
      <c r="M16" s="6"/>
      <c r="N16" s="6"/>
      <c r="O16" s="6">
        <v>90</v>
      </c>
      <c r="P16" s="6">
        <v>81</v>
      </c>
      <c r="Q16" s="28"/>
      <c r="R16" s="28"/>
      <c r="S16" s="28"/>
      <c r="T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>
        <v>36</v>
      </c>
      <c r="AJ16" s="28"/>
    </row>
    <row r="17" spans="1:36">
      <c r="A17" t="s">
        <v>61</v>
      </c>
      <c r="B17" t="s">
        <v>691</v>
      </c>
      <c r="C17" t="s">
        <v>53</v>
      </c>
      <c r="D17" s="4">
        <f t="shared" si="0"/>
        <v>414</v>
      </c>
      <c r="O17" s="6">
        <v>315</v>
      </c>
      <c r="P17" s="6"/>
      <c r="Q17" s="28"/>
      <c r="R17" s="28"/>
      <c r="S17" s="28"/>
      <c r="T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>
        <v>99</v>
      </c>
      <c r="AJ17" s="28"/>
    </row>
    <row r="18" spans="1:36">
      <c r="A18" t="s">
        <v>64</v>
      </c>
      <c r="B18" t="s">
        <v>689</v>
      </c>
      <c r="C18" t="s">
        <v>690</v>
      </c>
      <c r="D18" s="4">
        <f t="shared" si="0"/>
        <v>405</v>
      </c>
      <c r="O18" s="6">
        <v>405</v>
      </c>
      <c r="P18" s="6"/>
      <c r="Q18" s="28"/>
      <c r="R18" s="28"/>
      <c r="S18" s="28"/>
      <c r="T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</row>
    <row r="19" spans="1:36">
      <c r="A19" t="s">
        <v>66</v>
      </c>
      <c r="B19" t="s">
        <v>574</v>
      </c>
      <c r="C19" t="s">
        <v>98</v>
      </c>
      <c r="D19" s="4">
        <f t="shared" si="0"/>
        <v>396</v>
      </c>
      <c r="G19" s="6"/>
      <c r="J19" s="6"/>
      <c r="K19" s="6"/>
      <c r="L19" s="6"/>
      <c r="M19" s="6"/>
      <c r="N19" s="6"/>
      <c r="O19" s="6"/>
      <c r="P19" s="6">
        <v>144</v>
      </c>
      <c r="Q19" s="28"/>
      <c r="R19" s="28"/>
      <c r="S19" s="28"/>
      <c r="T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>
        <v>252</v>
      </c>
      <c r="AJ19" s="28"/>
    </row>
    <row r="20" spans="1:36">
      <c r="A20" t="s">
        <v>68</v>
      </c>
      <c r="B20" t="s">
        <v>1081</v>
      </c>
      <c r="C20" t="s">
        <v>1092</v>
      </c>
      <c r="D20" s="4">
        <f t="shared" si="0"/>
        <v>360</v>
      </c>
      <c r="Q20" s="28"/>
      <c r="R20" s="28"/>
      <c r="S20" s="28"/>
      <c r="T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>
        <v>360</v>
      </c>
      <c r="AJ20" s="28"/>
    </row>
    <row r="21" spans="1:36">
      <c r="A21" t="s">
        <v>70</v>
      </c>
      <c r="B21" t="s">
        <v>697</v>
      </c>
      <c r="C21" t="s">
        <v>562</v>
      </c>
      <c r="D21" s="4">
        <f t="shared" si="0"/>
        <v>356</v>
      </c>
      <c r="J21" s="6"/>
      <c r="K21" s="6"/>
      <c r="L21" s="6">
        <v>156</v>
      </c>
      <c r="M21" s="6"/>
      <c r="N21" s="6">
        <v>95</v>
      </c>
      <c r="O21" s="6"/>
      <c r="P21" s="6"/>
      <c r="Q21" s="28"/>
      <c r="R21" s="28"/>
      <c r="S21" s="28"/>
      <c r="T21" s="28"/>
      <c r="Y21" s="28"/>
      <c r="Z21" s="28"/>
      <c r="AA21" s="28"/>
      <c r="AB21" s="28"/>
      <c r="AC21" s="28"/>
      <c r="AD21" s="28"/>
      <c r="AE21" s="28"/>
      <c r="AF21" s="28"/>
      <c r="AG21" s="28"/>
      <c r="AH21" s="28">
        <v>105</v>
      </c>
      <c r="AI21" s="28"/>
      <c r="AJ21" s="28"/>
    </row>
    <row r="22" spans="1:36">
      <c r="A22" t="s">
        <v>72</v>
      </c>
      <c r="B22" t="s">
        <v>692</v>
      </c>
      <c r="C22" t="s">
        <v>290</v>
      </c>
      <c r="D22" s="4">
        <f t="shared" si="0"/>
        <v>333</v>
      </c>
      <c r="O22" s="6">
        <v>288</v>
      </c>
      <c r="P22" s="6"/>
      <c r="Q22" s="28"/>
      <c r="R22" s="28"/>
      <c r="S22" s="28"/>
      <c r="T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>
        <v>45</v>
      </c>
      <c r="AJ22" s="28"/>
    </row>
    <row r="23" spans="1:36">
      <c r="A23" t="s">
        <v>74</v>
      </c>
      <c r="B23" t="s">
        <v>681</v>
      </c>
      <c r="C23" t="s">
        <v>150</v>
      </c>
      <c r="D23" s="4">
        <f t="shared" si="0"/>
        <v>324</v>
      </c>
      <c r="G23" s="6"/>
      <c r="J23" s="6"/>
      <c r="K23" s="6"/>
      <c r="L23" s="6"/>
      <c r="M23" s="6"/>
      <c r="N23" s="6"/>
      <c r="O23" s="6">
        <v>180</v>
      </c>
      <c r="P23" s="6"/>
      <c r="Q23" s="28"/>
      <c r="R23" s="28"/>
      <c r="S23" s="28"/>
      <c r="T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>
        <v>144</v>
      </c>
      <c r="AJ23" s="28"/>
    </row>
    <row r="24" spans="1:36">
      <c r="A24" t="s">
        <v>76</v>
      </c>
      <c r="B24" t="s">
        <v>1082</v>
      </c>
      <c r="C24" t="s">
        <v>1093</v>
      </c>
      <c r="D24" s="4">
        <f t="shared" si="0"/>
        <v>315</v>
      </c>
      <c r="Q24" s="28"/>
      <c r="R24" s="28"/>
      <c r="S24" s="28"/>
      <c r="T24" s="28"/>
      <c r="Y24" s="28"/>
      <c r="Z24" s="28"/>
      <c r="AA24" s="28"/>
      <c r="AB24" s="28"/>
      <c r="AC24" s="28"/>
      <c r="AE24" s="28"/>
      <c r="AF24" s="28"/>
      <c r="AG24" s="28"/>
      <c r="AH24" s="28"/>
      <c r="AI24" s="28">
        <v>315</v>
      </c>
      <c r="AJ24" s="28"/>
    </row>
    <row r="25" spans="1:36">
      <c r="A25" t="s">
        <v>78</v>
      </c>
      <c r="B25" t="s">
        <v>1010</v>
      </c>
      <c r="C25" t="s">
        <v>1011</v>
      </c>
      <c r="D25" s="4">
        <f t="shared" si="0"/>
        <v>307</v>
      </c>
      <c r="Q25" s="28"/>
      <c r="R25" s="28"/>
      <c r="S25" s="28"/>
      <c r="T25" s="28"/>
      <c r="Y25" s="28"/>
      <c r="Z25" s="28"/>
      <c r="AA25" s="28"/>
      <c r="AB25" s="28"/>
      <c r="AC25" s="28"/>
      <c r="AD25" s="28"/>
      <c r="AE25" s="28"/>
      <c r="AF25" s="28"/>
      <c r="AG25" s="28">
        <v>91</v>
      </c>
      <c r="AH25" s="28"/>
      <c r="AI25" s="28">
        <v>216</v>
      </c>
      <c r="AJ25" s="28"/>
    </row>
    <row r="26" spans="1:36">
      <c r="A26" t="s">
        <v>81</v>
      </c>
      <c r="B26" t="s">
        <v>581</v>
      </c>
      <c r="C26" t="s">
        <v>582</v>
      </c>
      <c r="D26" s="4">
        <f t="shared" si="0"/>
        <v>297</v>
      </c>
      <c r="J26" s="6"/>
      <c r="K26" s="6">
        <v>70</v>
      </c>
      <c r="L26" s="6"/>
      <c r="M26" s="6"/>
      <c r="N26" s="6"/>
      <c r="O26" s="6">
        <v>144</v>
      </c>
      <c r="P26" s="6"/>
      <c r="Q26" s="28"/>
      <c r="R26" s="28"/>
      <c r="S26" s="28"/>
      <c r="T26" s="28"/>
      <c r="Y26" s="28"/>
      <c r="Z26" s="28"/>
      <c r="AA26" s="28"/>
      <c r="AB26" s="28"/>
      <c r="AC26" s="28"/>
      <c r="AD26" s="28"/>
      <c r="AE26" s="28"/>
      <c r="AF26" s="28"/>
      <c r="AG26" s="28"/>
      <c r="AH26" s="28">
        <v>83</v>
      </c>
      <c r="AI26" s="28"/>
      <c r="AJ26" s="28"/>
    </row>
    <row r="27" spans="1:36">
      <c r="A27" t="s">
        <v>83</v>
      </c>
      <c r="B27" t="s">
        <v>693</v>
      </c>
      <c r="C27" s="1" t="s">
        <v>469</v>
      </c>
      <c r="D27" s="4">
        <f t="shared" si="0"/>
        <v>282</v>
      </c>
      <c r="L27" s="6">
        <v>282</v>
      </c>
      <c r="M27" s="6"/>
      <c r="N27" s="6"/>
      <c r="O27" s="6"/>
      <c r="P27" s="6"/>
      <c r="Q27" s="28"/>
      <c r="R27" s="28"/>
      <c r="S27" s="28"/>
      <c r="T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</row>
    <row r="28" spans="1:36">
      <c r="A28" t="s">
        <v>85</v>
      </c>
      <c r="B28" t="s">
        <v>694</v>
      </c>
      <c r="C28" t="s">
        <v>58</v>
      </c>
      <c r="D28" s="4">
        <f t="shared" si="0"/>
        <v>279</v>
      </c>
      <c r="J28" s="6"/>
      <c r="K28" s="6"/>
      <c r="L28" s="6"/>
      <c r="M28" s="6"/>
      <c r="N28" s="6"/>
      <c r="O28" s="6">
        <v>198</v>
      </c>
      <c r="P28" s="6"/>
      <c r="Q28" s="28"/>
      <c r="R28" s="28"/>
      <c r="S28" s="28"/>
      <c r="T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>
        <v>81</v>
      </c>
      <c r="AJ28" s="28"/>
    </row>
    <row r="29" spans="1:36">
      <c r="A29" t="s">
        <v>87</v>
      </c>
      <c r="B29" t="s">
        <v>701</v>
      </c>
      <c r="C29" t="s">
        <v>702</v>
      </c>
      <c r="D29" s="4">
        <f t="shared" si="0"/>
        <v>263</v>
      </c>
      <c r="F29" s="6">
        <v>90</v>
      </c>
      <c r="G29" s="6">
        <v>83</v>
      </c>
      <c r="J29" s="6"/>
      <c r="K29" s="6"/>
      <c r="L29" s="6"/>
      <c r="M29" s="6"/>
      <c r="N29" s="6"/>
      <c r="O29" s="6"/>
      <c r="P29" s="6"/>
      <c r="Q29" s="28"/>
      <c r="R29" s="28"/>
      <c r="S29" s="28"/>
      <c r="T29" s="28"/>
      <c r="Y29" s="28">
        <v>90</v>
      </c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</row>
    <row r="30" spans="1:36">
      <c r="A30" t="s">
        <v>90</v>
      </c>
      <c r="B30" t="s">
        <v>695</v>
      </c>
      <c r="C30" t="s">
        <v>696</v>
      </c>
      <c r="D30" s="4">
        <f t="shared" si="0"/>
        <v>252</v>
      </c>
      <c r="O30" s="6">
        <v>252</v>
      </c>
      <c r="P30" s="6"/>
      <c r="Q30" s="28"/>
      <c r="R30" s="28"/>
      <c r="S30" s="28"/>
      <c r="T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</row>
    <row r="31" spans="1:36">
      <c r="A31" t="s">
        <v>92</v>
      </c>
      <c r="B31" t="s">
        <v>703</v>
      </c>
      <c r="C31" t="s">
        <v>590</v>
      </c>
      <c r="D31" s="4">
        <f t="shared" si="0"/>
        <v>252</v>
      </c>
      <c r="O31" s="6">
        <v>162</v>
      </c>
      <c r="P31" s="6"/>
      <c r="Q31" s="28"/>
      <c r="R31" s="28"/>
      <c r="S31" s="28"/>
      <c r="T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>
        <v>90</v>
      </c>
      <c r="AJ31" s="28"/>
    </row>
    <row r="32" spans="1:36">
      <c r="A32" t="s">
        <v>94</v>
      </c>
      <c r="B32" t="s">
        <v>704</v>
      </c>
      <c r="C32" t="s">
        <v>705</v>
      </c>
      <c r="D32" s="4">
        <f t="shared" si="0"/>
        <v>252</v>
      </c>
      <c r="J32" s="6"/>
      <c r="K32" s="6"/>
      <c r="L32" s="6"/>
      <c r="M32" s="6"/>
      <c r="N32" s="6"/>
      <c r="O32" s="6">
        <v>54</v>
      </c>
      <c r="P32" s="6"/>
      <c r="Q32" s="28"/>
      <c r="R32" s="28"/>
      <c r="S32" s="28"/>
      <c r="T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>
        <v>198</v>
      </c>
      <c r="AJ32" s="28"/>
    </row>
    <row r="33" spans="1:36">
      <c r="A33" t="s">
        <v>96</v>
      </c>
      <c r="B33" t="s">
        <v>698</v>
      </c>
      <c r="C33" t="s">
        <v>203</v>
      </c>
      <c r="D33" s="4">
        <f t="shared" si="0"/>
        <v>234</v>
      </c>
      <c r="J33" s="6"/>
      <c r="K33" s="6"/>
      <c r="L33" s="6"/>
      <c r="M33" s="6"/>
      <c r="N33" s="6"/>
      <c r="O33" s="6">
        <v>234</v>
      </c>
      <c r="P33" s="6"/>
      <c r="Q33" s="28"/>
      <c r="R33" s="28"/>
      <c r="S33" s="28"/>
      <c r="T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</row>
    <row r="34" spans="1:36">
      <c r="A34" t="s">
        <v>99</v>
      </c>
      <c r="B34" t="s">
        <v>1083</v>
      </c>
      <c r="C34" t="s">
        <v>147</v>
      </c>
      <c r="D34" s="4">
        <f t="shared" si="0"/>
        <v>234</v>
      </c>
      <c r="Q34" s="28"/>
      <c r="R34" s="28"/>
      <c r="S34" s="28"/>
      <c r="T34" s="28"/>
      <c r="Y34" s="28"/>
      <c r="Z34" s="28"/>
      <c r="AA34" s="28"/>
      <c r="AB34" s="28"/>
      <c r="AC34" s="28"/>
      <c r="AE34" s="28"/>
      <c r="AF34" s="28"/>
      <c r="AG34" s="28"/>
      <c r="AH34" s="28"/>
      <c r="AI34" s="28">
        <v>234</v>
      </c>
      <c r="AJ34" s="28"/>
    </row>
    <row r="35" spans="1:36">
      <c r="A35" t="s">
        <v>102</v>
      </c>
      <c r="B35" t="s">
        <v>579</v>
      </c>
      <c r="C35" t="s">
        <v>562</v>
      </c>
      <c r="D35" s="4">
        <f t="shared" si="0"/>
        <v>225</v>
      </c>
      <c r="E35" s="3"/>
      <c r="G35" s="6"/>
      <c r="J35" s="6"/>
      <c r="K35" s="6"/>
      <c r="L35" s="6"/>
      <c r="M35" s="6"/>
      <c r="N35" s="6"/>
      <c r="O35" s="6">
        <v>36</v>
      </c>
      <c r="P35" s="6">
        <v>162</v>
      </c>
      <c r="Q35" s="28"/>
      <c r="R35" s="28"/>
      <c r="S35" s="28"/>
      <c r="T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>
        <v>27</v>
      </c>
      <c r="AJ35" s="28"/>
    </row>
    <row r="36" spans="1:36">
      <c r="A36" t="s">
        <v>104</v>
      </c>
      <c r="B36" t="s">
        <v>683</v>
      </c>
      <c r="C36" t="s">
        <v>684</v>
      </c>
      <c r="D36" s="4">
        <f t="shared" si="0"/>
        <v>216</v>
      </c>
      <c r="G36" s="6"/>
      <c r="J36" s="6"/>
      <c r="K36" s="6"/>
      <c r="L36" s="6"/>
      <c r="M36" s="6"/>
      <c r="N36" s="6"/>
      <c r="O36" s="6">
        <v>216</v>
      </c>
      <c r="P36" s="6"/>
      <c r="Q36" s="28"/>
      <c r="R36" s="28"/>
      <c r="S36" s="28"/>
      <c r="T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</row>
    <row r="37" spans="1:36">
      <c r="A37" t="s">
        <v>106</v>
      </c>
      <c r="B37" t="s">
        <v>894</v>
      </c>
      <c r="C37" t="s">
        <v>560</v>
      </c>
      <c r="D37" s="4">
        <f t="shared" ref="D37:D68" si="1">SUM(F37:BE37)</f>
        <v>204</v>
      </c>
      <c r="Q37" s="28"/>
      <c r="R37" s="28"/>
      <c r="S37" s="28"/>
      <c r="T37" s="28"/>
      <c r="X37" s="28">
        <v>204</v>
      </c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</row>
    <row r="38" spans="1:36">
      <c r="A38" t="s">
        <v>108</v>
      </c>
      <c r="B38" t="s">
        <v>711</v>
      </c>
      <c r="C38" t="s">
        <v>469</v>
      </c>
      <c r="D38" s="4">
        <f t="shared" si="1"/>
        <v>195</v>
      </c>
      <c r="L38" s="6">
        <v>105</v>
      </c>
      <c r="M38" s="6"/>
      <c r="N38" s="6"/>
      <c r="O38" s="6"/>
      <c r="P38" s="6"/>
      <c r="Q38" s="28"/>
      <c r="R38" s="28"/>
      <c r="S38" s="28"/>
      <c r="T38" s="28"/>
      <c r="Y38" s="28"/>
      <c r="Z38" s="28"/>
      <c r="AA38" s="28"/>
      <c r="AB38" s="28"/>
      <c r="AC38" s="28"/>
      <c r="AD38" s="28"/>
      <c r="AE38" s="28"/>
      <c r="AF38" s="28">
        <v>90</v>
      </c>
      <c r="AG38" s="28"/>
      <c r="AH38" s="28"/>
      <c r="AI38" s="28"/>
      <c r="AJ38" s="28"/>
    </row>
    <row r="39" spans="1:36">
      <c r="A39" t="s">
        <v>111</v>
      </c>
      <c r="B39" t="s">
        <v>1000</v>
      </c>
      <c r="C39" t="s">
        <v>469</v>
      </c>
      <c r="D39" s="4">
        <f t="shared" si="1"/>
        <v>186</v>
      </c>
      <c r="Q39" s="28"/>
      <c r="R39" s="28"/>
      <c r="S39" s="28"/>
      <c r="T39" s="28"/>
      <c r="Y39" s="28"/>
      <c r="Z39" s="28"/>
      <c r="AA39" s="28"/>
      <c r="AB39" s="28"/>
      <c r="AC39" s="28"/>
      <c r="AE39" s="28"/>
      <c r="AF39" s="28">
        <v>186</v>
      </c>
      <c r="AG39" s="28"/>
      <c r="AH39" s="28"/>
      <c r="AI39" s="28"/>
      <c r="AJ39" s="28"/>
    </row>
    <row r="40" spans="1:36">
      <c r="A40" t="s">
        <v>114</v>
      </c>
      <c r="B40" t="s">
        <v>700</v>
      </c>
      <c r="C40" t="s">
        <v>562</v>
      </c>
      <c r="D40" s="4">
        <f t="shared" si="1"/>
        <v>183</v>
      </c>
      <c r="G40" s="6"/>
      <c r="J40" s="6"/>
      <c r="K40" s="6"/>
      <c r="L40" s="6"/>
      <c r="M40" s="6"/>
      <c r="N40" s="6">
        <v>165</v>
      </c>
      <c r="O40" s="6">
        <v>18</v>
      </c>
      <c r="P40" s="6"/>
      <c r="Q40" s="28"/>
      <c r="R40" s="28"/>
      <c r="S40" s="28"/>
      <c r="T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</row>
    <row r="41" spans="1:36">
      <c r="A41" t="s">
        <v>580</v>
      </c>
      <c r="B41" t="s">
        <v>1084</v>
      </c>
      <c r="C41" t="s">
        <v>1094</v>
      </c>
      <c r="D41" s="4">
        <f t="shared" si="1"/>
        <v>180</v>
      </c>
      <c r="Q41" s="28"/>
      <c r="R41" s="28"/>
      <c r="S41" s="28"/>
      <c r="T41" s="28"/>
      <c r="Y41" s="28"/>
      <c r="Z41" s="28"/>
      <c r="AA41" s="28"/>
      <c r="AB41" s="28"/>
      <c r="AC41" s="28"/>
      <c r="AE41" s="28"/>
      <c r="AF41" s="28"/>
      <c r="AG41" s="28"/>
      <c r="AH41" s="28"/>
      <c r="AI41" s="28">
        <v>180</v>
      </c>
      <c r="AJ41" s="28"/>
    </row>
    <row r="42" spans="1:36">
      <c r="A42" t="s">
        <v>117</v>
      </c>
      <c r="B42" t="s">
        <v>1008</v>
      </c>
      <c r="C42" t="s">
        <v>1011</v>
      </c>
      <c r="D42" s="4">
        <f t="shared" si="1"/>
        <v>176</v>
      </c>
      <c r="Q42" s="28"/>
      <c r="R42" s="28"/>
      <c r="S42" s="28"/>
      <c r="T42" s="28"/>
      <c r="Y42" s="28"/>
      <c r="Z42" s="28"/>
      <c r="AA42" s="28"/>
      <c r="AB42" s="28"/>
      <c r="AC42" s="28"/>
      <c r="AD42" s="28"/>
      <c r="AE42" s="28"/>
      <c r="AF42" s="28"/>
      <c r="AG42" s="28">
        <v>176</v>
      </c>
      <c r="AH42" s="28"/>
      <c r="AI42" s="28"/>
      <c r="AJ42" s="28"/>
    </row>
    <row r="43" spans="1:36">
      <c r="A43" t="s">
        <v>119</v>
      </c>
      <c r="B43" t="s">
        <v>708</v>
      </c>
      <c r="C43" t="s">
        <v>101</v>
      </c>
      <c r="D43" s="4">
        <f t="shared" si="1"/>
        <v>173</v>
      </c>
      <c r="J43" s="6"/>
      <c r="K43" s="6"/>
      <c r="L43" s="6">
        <v>90</v>
      </c>
      <c r="M43" s="6"/>
      <c r="N43" s="6"/>
      <c r="O43" s="6"/>
      <c r="P43" s="6"/>
      <c r="Q43" s="28"/>
      <c r="R43" s="28"/>
      <c r="S43" s="28"/>
      <c r="T43" s="28"/>
      <c r="Y43" s="28"/>
      <c r="Z43" s="28"/>
      <c r="AA43" s="28"/>
      <c r="AB43" s="28"/>
      <c r="AC43" s="28"/>
      <c r="AD43" s="28"/>
      <c r="AE43" s="28"/>
      <c r="AF43" s="28">
        <v>83</v>
      </c>
      <c r="AG43" s="28"/>
      <c r="AH43" s="28"/>
      <c r="AI43" s="28"/>
      <c r="AJ43" s="28"/>
    </row>
    <row r="44" spans="1:36">
      <c r="A44" t="s">
        <v>121</v>
      </c>
      <c r="B44" t="s">
        <v>978</v>
      </c>
      <c r="C44" t="s">
        <v>979</v>
      </c>
      <c r="D44" s="4">
        <f t="shared" si="1"/>
        <v>165</v>
      </c>
      <c r="Q44" s="28"/>
      <c r="R44" s="28"/>
      <c r="S44" s="28"/>
      <c r="T44" s="28"/>
      <c r="Y44" s="28"/>
      <c r="Z44" s="28"/>
      <c r="AA44" s="28"/>
      <c r="AB44" s="28"/>
      <c r="AC44" s="28">
        <v>165</v>
      </c>
      <c r="AD44" s="28"/>
      <c r="AE44" s="28"/>
      <c r="AF44" s="28"/>
      <c r="AG44" s="28"/>
      <c r="AH44" s="28"/>
      <c r="AI44" s="28"/>
      <c r="AJ44" s="28"/>
    </row>
    <row r="45" spans="1:36">
      <c r="A45" t="s">
        <v>123</v>
      </c>
      <c r="B45" t="s">
        <v>1085</v>
      </c>
      <c r="C45" t="s">
        <v>709</v>
      </c>
      <c r="D45" s="4">
        <f t="shared" si="1"/>
        <v>162</v>
      </c>
      <c r="Q45" s="28"/>
      <c r="R45" s="28"/>
      <c r="S45" s="28"/>
      <c r="T45" s="28"/>
      <c r="Y45" s="28"/>
      <c r="Z45" s="28"/>
      <c r="AA45" s="28"/>
      <c r="AB45" s="28"/>
      <c r="AC45" s="28"/>
      <c r="AE45" s="28"/>
      <c r="AF45" s="28"/>
      <c r="AG45" s="28"/>
      <c r="AH45" s="28"/>
      <c r="AI45" s="28">
        <v>162</v>
      </c>
      <c r="AJ45" s="28"/>
    </row>
    <row r="46" spans="1:36">
      <c r="A46" t="s">
        <v>126</v>
      </c>
      <c r="B46" t="s">
        <v>863</v>
      </c>
      <c r="C46" t="s">
        <v>872</v>
      </c>
      <c r="D46" s="4">
        <f t="shared" si="1"/>
        <v>148</v>
      </c>
      <c r="Q46" s="28"/>
      <c r="R46" s="28"/>
      <c r="S46" s="28"/>
      <c r="T46" s="28"/>
      <c r="W46" s="28">
        <v>148</v>
      </c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</row>
    <row r="47" spans="1:36">
      <c r="A47" t="s">
        <v>129</v>
      </c>
      <c r="B47" t="s">
        <v>682</v>
      </c>
      <c r="C47" t="s">
        <v>261</v>
      </c>
      <c r="D47" s="4">
        <f t="shared" si="1"/>
        <v>126</v>
      </c>
      <c r="G47" s="6"/>
      <c r="J47" s="6"/>
      <c r="K47" s="6"/>
      <c r="L47" s="6"/>
      <c r="M47" s="6"/>
      <c r="N47" s="6"/>
      <c r="O47" s="6">
        <v>126</v>
      </c>
      <c r="P47" s="6"/>
      <c r="Q47" s="28"/>
      <c r="R47" s="28"/>
      <c r="S47" s="28"/>
      <c r="T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</row>
    <row r="48" spans="1:36">
      <c r="A48" t="s">
        <v>131</v>
      </c>
      <c r="B48" t="s">
        <v>707</v>
      </c>
      <c r="C48" t="s">
        <v>53</v>
      </c>
      <c r="D48" s="4">
        <f t="shared" si="1"/>
        <v>120</v>
      </c>
      <c r="N48" s="6">
        <v>120</v>
      </c>
      <c r="O48" s="6"/>
      <c r="P48" s="6"/>
      <c r="Q48" s="28"/>
      <c r="R48" s="28"/>
      <c r="S48" s="28"/>
      <c r="T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</row>
    <row r="49" spans="1:36">
      <c r="A49" t="s">
        <v>133</v>
      </c>
      <c r="B49" t="s">
        <v>977</v>
      </c>
      <c r="C49" t="s">
        <v>147</v>
      </c>
      <c r="D49" s="4">
        <f t="shared" si="1"/>
        <v>119</v>
      </c>
      <c r="Q49" s="28"/>
      <c r="R49" s="28"/>
      <c r="S49" s="28"/>
      <c r="T49" s="28"/>
      <c r="Y49" s="28"/>
      <c r="Z49" s="28"/>
      <c r="AA49" s="28"/>
      <c r="AB49" s="28"/>
      <c r="AC49" s="28">
        <v>119</v>
      </c>
      <c r="AD49" s="28"/>
      <c r="AE49" s="28"/>
      <c r="AF49" s="28"/>
      <c r="AG49" s="28"/>
      <c r="AH49" s="28"/>
      <c r="AI49" s="28"/>
      <c r="AJ49" s="28"/>
    </row>
    <row r="50" spans="1:36">
      <c r="A50" t="s">
        <v>134</v>
      </c>
      <c r="B50" t="s">
        <v>923</v>
      </c>
      <c r="C50" t="s">
        <v>709</v>
      </c>
      <c r="D50" s="4">
        <f t="shared" si="1"/>
        <v>117</v>
      </c>
      <c r="O50" s="6">
        <v>117</v>
      </c>
      <c r="P50" s="6"/>
      <c r="Q50" s="28"/>
      <c r="R50" s="28"/>
      <c r="S50" s="28"/>
      <c r="T50" s="28"/>
      <c r="Y50" s="28"/>
      <c r="Z50" s="28"/>
      <c r="AA50" s="28"/>
      <c r="AB50" s="28"/>
      <c r="AC50" s="28"/>
      <c r="AE50" s="28"/>
      <c r="AF50" s="28"/>
      <c r="AG50" s="28"/>
      <c r="AH50" s="28"/>
      <c r="AI50" s="28"/>
      <c r="AJ50" s="28"/>
    </row>
    <row r="51" spans="1:36">
      <c r="A51" t="s">
        <v>137</v>
      </c>
      <c r="B51" t="s">
        <v>1086</v>
      </c>
      <c r="C51" t="s">
        <v>290</v>
      </c>
      <c r="D51" s="4">
        <f t="shared" si="1"/>
        <v>117</v>
      </c>
      <c r="Q51" s="28"/>
      <c r="R51" s="28"/>
      <c r="S51" s="28"/>
      <c r="T51" s="28"/>
      <c r="Y51" s="28"/>
      <c r="Z51" s="28"/>
      <c r="AA51" s="28"/>
      <c r="AB51" s="28"/>
      <c r="AC51" s="28"/>
      <c r="AE51" s="28"/>
      <c r="AF51" s="28"/>
      <c r="AG51" s="28"/>
      <c r="AH51" s="28"/>
      <c r="AI51" s="28">
        <v>117</v>
      </c>
      <c r="AJ51" s="28"/>
    </row>
    <row r="52" spans="1:36">
      <c r="A52" t="s">
        <v>140</v>
      </c>
      <c r="B52" t="s">
        <v>710</v>
      </c>
      <c r="C52" t="s">
        <v>598</v>
      </c>
      <c r="D52" s="4">
        <f t="shared" si="1"/>
        <v>108</v>
      </c>
      <c r="O52" s="6">
        <v>108</v>
      </c>
      <c r="P52" s="6"/>
      <c r="Q52" s="28"/>
      <c r="R52" s="28"/>
      <c r="S52" s="28"/>
      <c r="T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</row>
    <row r="53" spans="1:36">
      <c r="A53" t="s">
        <v>142</v>
      </c>
      <c r="B53" t="s">
        <v>1001</v>
      </c>
      <c r="C53" t="s">
        <v>1002</v>
      </c>
      <c r="D53" s="4">
        <f t="shared" si="1"/>
        <v>105</v>
      </c>
      <c r="Q53" s="28"/>
      <c r="R53" s="28"/>
      <c r="S53" s="28"/>
      <c r="T53" s="28"/>
      <c r="Y53" s="28"/>
      <c r="Z53" s="28"/>
      <c r="AA53" s="28"/>
      <c r="AB53" s="28"/>
      <c r="AC53" s="28"/>
      <c r="AD53" s="28"/>
      <c r="AE53" s="28"/>
      <c r="AF53" s="28">
        <v>105</v>
      </c>
      <c r="AG53" s="28"/>
      <c r="AH53" s="28"/>
      <c r="AI53" s="28"/>
      <c r="AJ53" s="28"/>
    </row>
    <row r="54" spans="1:36">
      <c r="A54" t="s">
        <v>145</v>
      </c>
      <c r="B54" t="s">
        <v>712</v>
      </c>
      <c r="C54" t="s">
        <v>684</v>
      </c>
      <c r="D54" s="4">
        <f t="shared" si="1"/>
        <v>99</v>
      </c>
      <c r="O54" s="6">
        <v>99</v>
      </c>
      <c r="P54" s="6"/>
      <c r="Q54" s="28"/>
      <c r="R54" s="28"/>
      <c r="S54" s="28"/>
      <c r="T54" s="28"/>
      <c r="Y54" s="28"/>
      <c r="Z54" s="28"/>
      <c r="AA54" s="28"/>
      <c r="AB54" s="28"/>
      <c r="AC54" s="28"/>
      <c r="AE54" s="28"/>
      <c r="AF54" s="28"/>
      <c r="AG54" s="28"/>
      <c r="AH54" s="28"/>
      <c r="AI54" s="28"/>
      <c r="AJ54" s="28"/>
    </row>
    <row r="55" spans="1:36">
      <c r="A55" t="s">
        <v>148</v>
      </c>
      <c r="B55" t="s">
        <v>587</v>
      </c>
      <c r="C55" t="s">
        <v>441</v>
      </c>
      <c r="D55" s="4">
        <f t="shared" si="1"/>
        <v>90</v>
      </c>
      <c r="H55" s="6">
        <v>90</v>
      </c>
      <c r="J55" s="6"/>
      <c r="K55" s="6"/>
      <c r="L55" s="6"/>
      <c r="M55" s="6"/>
      <c r="N55" s="6"/>
      <c r="O55" s="6"/>
      <c r="P55" s="6"/>
      <c r="Q55" s="28"/>
      <c r="R55" s="28"/>
      <c r="S55" s="28"/>
      <c r="T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</row>
    <row r="56" spans="1:36">
      <c r="A56" t="s">
        <v>151</v>
      </c>
      <c r="B56" t="s">
        <v>591</v>
      </c>
      <c r="C56" t="s">
        <v>128</v>
      </c>
      <c r="D56" s="4">
        <f t="shared" si="1"/>
        <v>80</v>
      </c>
      <c r="M56" s="6">
        <v>80</v>
      </c>
      <c r="N56" s="6"/>
      <c r="O56" s="6"/>
      <c r="P56" s="6"/>
      <c r="Q56" s="28"/>
      <c r="R56" s="28"/>
      <c r="S56" s="28"/>
      <c r="T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</row>
    <row r="57" spans="1:36">
      <c r="A57" t="s">
        <v>154</v>
      </c>
      <c r="B57" t="s">
        <v>587</v>
      </c>
      <c r="C57" t="s">
        <v>101</v>
      </c>
      <c r="D57" s="4">
        <f t="shared" si="1"/>
        <v>80</v>
      </c>
      <c r="Q57" s="28"/>
      <c r="R57" s="28"/>
      <c r="S57" s="28"/>
      <c r="T57" s="28"/>
      <c r="Y57" s="28"/>
      <c r="Z57" s="28">
        <v>80</v>
      </c>
      <c r="AA57" s="28"/>
      <c r="AB57" s="28"/>
      <c r="AC57" s="28"/>
      <c r="AD57" s="28"/>
      <c r="AE57" s="28"/>
      <c r="AF57" s="28"/>
      <c r="AG57" s="28"/>
      <c r="AH57" s="28"/>
      <c r="AI57" s="28"/>
      <c r="AJ57" s="28"/>
    </row>
    <row r="58" spans="1:36">
      <c r="A58" t="s">
        <v>156</v>
      </c>
      <c r="B58" t="s">
        <v>713</v>
      </c>
      <c r="C58" t="s">
        <v>37</v>
      </c>
      <c r="D58" s="4">
        <f t="shared" si="1"/>
        <v>72</v>
      </c>
      <c r="G58" s="6"/>
      <c r="J58" s="6"/>
      <c r="K58" s="6"/>
      <c r="L58" s="6"/>
      <c r="M58" s="6"/>
      <c r="N58" s="6"/>
      <c r="O58" s="6">
        <v>72</v>
      </c>
      <c r="P58" s="6"/>
      <c r="Q58" s="28"/>
      <c r="R58" s="28"/>
      <c r="S58" s="28"/>
      <c r="T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</row>
    <row r="59" spans="1:36">
      <c r="A59" t="s">
        <v>158</v>
      </c>
      <c r="B59" t="s">
        <v>1087</v>
      </c>
      <c r="C59" t="s">
        <v>492</v>
      </c>
      <c r="D59" s="4">
        <f t="shared" si="1"/>
        <v>72</v>
      </c>
      <c r="Q59" s="28"/>
      <c r="R59" s="28"/>
      <c r="S59" s="28"/>
      <c r="T59" s="28"/>
      <c r="Y59" s="28"/>
      <c r="Z59" s="28"/>
      <c r="AA59" s="28"/>
      <c r="AB59" s="28"/>
      <c r="AC59" s="28"/>
      <c r="AE59" s="28"/>
      <c r="AF59" s="28"/>
      <c r="AG59" s="28"/>
      <c r="AH59" s="28"/>
      <c r="AI59" s="28">
        <v>72</v>
      </c>
      <c r="AJ59" s="28"/>
    </row>
    <row r="60" spans="1:36">
      <c r="A60" t="s">
        <v>160</v>
      </c>
      <c r="B60" t="s">
        <v>594</v>
      </c>
      <c r="C60" t="s">
        <v>595</v>
      </c>
      <c r="D60" s="4">
        <f t="shared" si="1"/>
        <v>70</v>
      </c>
      <c r="J60" s="6"/>
      <c r="K60" s="6"/>
      <c r="L60" s="6"/>
      <c r="M60" s="6">
        <v>70</v>
      </c>
      <c r="N60" s="6"/>
      <c r="O60" s="6"/>
      <c r="P60" s="6"/>
      <c r="Q60" s="28"/>
      <c r="R60" s="28"/>
      <c r="S60" s="28"/>
      <c r="T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</row>
    <row r="61" spans="1:36">
      <c r="A61" t="s">
        <v>162</v>
      </c>
      <c r="B61" t="s">
        <v>714</v>
      </c>
      <c r="C61" t="s">
        <v>709</v>
      </c>
      <c r="D61" s="4">
        <f t="shared" si="1"/>
        <v>63</v>
      </c>
      <c r="O61" s="6">
        <v>63</v>
      </c>
      <c r="P61" s="6"/>
      <c r="Q61" s="28"/>
      <c r="R61" s="28"/>
      <c r="S61" s="28"/>
      <c r="T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</row>
    <row r="62" spans="1:36">
      <c r="A62" t="s">
        <v>164</v>
      </c>
      <c r="B62" t="s">
        <v>1088</v>
      </c>
      <c r="C62" t="s">
        <v>167</v>
      </c>
      <c r="D62" s="4">
        <f t="shared" si="1"/>
        <v>63</v>
      </c>
      <c r="Q62" s="28"/>
      <c r="R62" s="28"/>
      <c r="S62" s="28"/>
      <c r="T62" s="28"/>
      <c r="Y62" s="28"/>
      <c r="Z62" s="28"/>
      <c r="AA62" s="28"/>
      <c r="AB62" s="28"/>
      <c r="AC62" s="28"/>
      <c r="AE62" s="28"/>
      <c r="AF62" s="28"/>
      <c r="AG62" s="28"/>
      <c r="AH62" s="28"/>
      <c r="AI62" s="28">
        <v>63</v>
      </c>
      <c r="AJ62" s="28"/>
    </row>
    <row r="63" spans="1:36">
      <c r="A63" t="s">
        <v>165</v>
      </c>
      <c r="B63" t="s">
        <v>597</v>
      </c>
      <c r="C63" t="s">
        <v>598</v>
      </c>
      <c r="D63" s="4">
        <f t="shared" si="1"/>
        <v>60</v>
      </c>
      <c r="J63" s="6">
        <v>60</v>
      </c>
      <c r="K63" s="6"/>
      <c r="L63" s="6"/>
      <c r="M63" s="6"/>
      <c r="N63" s="6"/>
      <c r="O63" s="6"/>
      <c r="P63" s="6"/>
      <c r="Q63" s="28"/>
      <c r="R63" s="28"/>
      <c r="S63" s="28"/>
      <c r="T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</row>
    <row r="64" spans="1:36">
      <c r="A64" t="s">
        <v>168</v>
      </c>
      <c r="B64" t="s">
        <v>599</v>
      </c>
      <c r="C64" t="s">
        <v>590</v>
      </c>
      <c r="D64" s="4">
        <f t="shared" si="1"/>
        <v>60</v>
      </c>
      <c r="K64" s="6">
        <v>60</v>
      </c>
      <c r="L64" s="6"/>
      <c r="M64" s="6"/>
      <c r="N64" s="6"/>
      <c r="O64" s="6"/>
      <c r="P64" s="6"/>
      <c r="Q64" s="28"/>
      <c r="R64" s="28"/>
      <c r="S64" s="28"/>
      <c r="T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</row>
    <row r="65" spans="1:36">
      <c r="A65" t="s">
        <v>170</v>
      </c>
      <c r="B65" t="s">
        <v>715</v>
      </c>
      <c r="C65" t="s">
        <v>128</v>
      </c>
      <c r="D65" s="4">
        <f t="shared" si="1"/>
        <v>60</v>
      </c>
      <c r="M65" s="6">
        <v>60</v>
      </c>
      <c r="N65" s="6"/>
      <c r="O65" s="6"/>
      <c r="P65" s="6"/>
      <c r="Q65" s="28"/>
      <c r="R65" s="28"/>
      <c r="S65" s="28"/>
      <c r="T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</row>
    <row r="66" spans="1:36">
      <c r="A66" t="s">
        <v>171</v>
      </c>
      <c r="B66" t="s">
        <v>1044</v>
      </c>
      <c r="C66" t="s">
        <v>1046</v>
      </c>
      <c r="D66" s="4">
        <f t="shared" si="1"/>
        <v>60</v>
      </c>
      <c r="Q66" s="28"/>
      <c r="R66" s="28"/>
      <c r="S66" s="28"/>
      <c r="T66" s="28"/>
      <c r="Y66" s="28"/>
      <c r="Z66" s="28"/>
      <c r="AA66" s="28"/>
      <c r="AB66" s="28"/>
      <c r="AC66" s="28"/>
      <c r="AD66" s="28">
        <v>60</v>
      </c>
      <c r="AE66" s="28"/>
      <c r="AF66" s="28"/>
      <c r="AG66" s="28"/>
      <c r="AH66" s="28"/>
      <c r="AI66" s="28"/>
      <c r="AJ66" s="28"/>
    </row>
    <row r="67" spans="1:36">
      <c r="A67" t="s">
        <v>174</v>
      </c>
      <c r="B67" t="s">
        <v>601</v>
      </c>
      <c r="C67" t="s">
        <v>602</v>
      </c>
      <c r="D67" s="4">
        <f t="shared" si="1"/>
        <v>55</v>
      </c>
      <c r="I67" s="6">
        <v>55</v>
      </c>
      <c r="J67" s="6"/>
      <c r="K67" s="6"/>
      <c r="L67" s="6"/>
      <c r="M67" s="6"/>
      <c r="N67" s="6"/>
      <c r="O67" s="6"/>
      <c r="P67" s="6"/>
      <c r="Q67" s="28"/>
      <c r="R67" s="28"/>
      <c r="S67" s="28"/>
      <c r="T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</row>
    <row r="68" spans="1:36">
      <c r="A68" t="s">
        <v>176</v>
      </c>
      <c r="B68" t="s">
        <v>603</v>
      </c>
      <c r="C68" t="s">
        <v>525</v>
      </c>
      <c r="D68" s="4">
        <f t="shared" si="1"/>
        <v>55</v>
      </c>
      <c r="J68" s="6">
        <v>55</v>
      </c>
      <c r="K68" s="6"/>
      <c r="L68" s="6"/>
      <c r="M68" s="6"/>
      <c r="N68" s="6"/>
      <c r="O68" s="6"/>
      <c r="P68" s="6"/>
      <c r="Q68" s="28"/>
      <c r="R68" s="28"/>
      <c r="S68" s="28"/>
      <c r="T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</row>
    <row r="69" spans="1:36">
      <c r="A69" t="s">
        <v>178</v>
      </c>
      <c r="B69" t="s">
        <v>604</v>
      </c>
      <c r="C69" t="s">
        <v>590</v>
      </c>
      <c r="D69" s="4">
        <f t="shared" ref="D69:D79" si="2">SUM(F69:BE69)</f>
        <v>55</v>
      </c>
      <c r="K69" s="6">
        <v>55</v>
      </c>
      <c r="L69" s="6"/>
      <c r="M69" s="6"/>
      <c r="N69" s="6"/>
      <c r="O69" s="6"/>
      <c r="P69" s="6"/>
      <c r="Q69" s="28"/>
      <c r="R69" s="28"/>
      <c r="S69" s="28"/>
      <c r="T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</row>
    <row r="70" spans="1:36">
      <c r="A70" t="s">
        <v>181</v>
      </c>
      <c r="B70" t="s">
        <v>605</v>
      </c>
      <c r="C70" t="s">
        <v>128</v>
      </c>
      <c r="D70" s="4">
        <f t="shared" si="2"/>
        <v>55</v>
      </c>
      <c r="M70" s="6">
        <v>55</v>
      </c>
      <c r="N70" s="6"/>
      <c r="O70" s="6"/>
      <c r="P70" s="6"/>
      <c r="Q70" s="28"/>
      <c r="R70" s="28"/>
      <c r="S70" s="28"/>
      <c r="T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</row>
    <row r="71" spans="1:36">
      <c r="A71" t="s">
        <v>183</v>
      </c>
      <c r="B71" t="s">
        <v>1045</v>
      </c>
      <c r="C71" t="s">
        <v>1047</v>
      </c>
      <c r="D71" s="4">
        <f t="shared" si="2"/>
        <v>55</v>
      </c>
      <c r="Q71" s="28"/>
      <c r="R71" s="28"/>
      <c r="S71" s="28"/>
      <c r="T71" s="28"/>
      <c r="Y71" s="28"/>
      <c r="Z71" s="28"/>
      <c r="AA71" s="28"/>
      <c r="AB71" s="28"/>
      <c r="AC71" s="28"/>
      <c r="AD71" s="28">
        <v>55</v>
      </c>
      <c r="AE71" s="28"/>
      <c r="AF71" s="28"/>
      <c r="AG71" s="28"/>
      <c r="AH71" s="28"/>
      <c r="AI71" s="28"/>
      <c r="AJ71" s="28"/>
    </row>
    <row r="72" spans="1:36">
      <c r="A72" t="s">
        <v>185</v>
      </c>
      <c r="B72" t="s">
        <v>1089</v>
      </c>
      <c r="C72" t="s">
        <v>1095</v>
      </c>
      <c r="D72" s="4">
        <f t="shared" si="2"/>
        <v>54</v>
      </c>
      <c r="Q72" s="28"/>
      <c r="R72" s="28"/>
      <c r="S72" s="28"/>
      <c r="T72" s="28"/>
      <c r="Y72" s="28"/>
      <c r="Z72" s="28"/>
      <c r="AA72" s="28"/>
      <c r="AB72" s="28"/>
      <c r="AC72" s="28"/>
      <c r="AE72" s="28"/>
      <c r="AF72" s="28"/>
      <c r="AG72" s="28"/>
      <c r="AH72" s="28"/>
      <c r="AI72" s="28">
        <v>54</v>
      </c>
      <c r="AJ72" s="28"/>
    </row>
    <row r="73" spans="1:36">
      <c r="A73" t="s">
        <v>187</v>
      </c>
      <c r="B73" t="s">
        <v>716</v>
      </c>
      <c r="C73" t="s">
        <v>560</v>
      </c>
      <c r="D73" s="4">
        <f t="shared" si="2"/>
        <v>45</v>
      </c>
      <c r="O73" s="6">
        <v>45</v>
      </c>
      <c r="P73" s="6"/>
      <c r="Q73" s="28"/>
      <c r="R73" s="28"/>
      <c r="S73" s="28"/>
      <c r="T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</row>
    <row r="74" spans="1:36">
      <c r="A74" t="s">
        <v>189</v>
      </c>
      <c r="B74" t="s">
        <v>1034</v>
      </c>
      <c r="C74" t="s">
        <v>1036</v>
      </c>
      <c r="D74" s="4">
        <f t="shared" si="2"/>
        <v>32</v>
      </c>
      <c r="Q74" s="28"/>
      <c r="R74" s="28"/>
      <c r="S74" s="28"/>
      <c r="T74" s="28"/>
      <c r="Y74" s="28"/>
      <c r="Z74" s="28"/>
      <c r="AA74" s="28"/>
      <c r="AB74" s="28"/>
      <c r="AC74" s="28"/>
      <c r="AD74" s="28"/>
      <c r="AE74" s="28"/>
      <c r="AF74" s="28"/>
      <c r="AG74" s="28">
        <v>32</v>
      </c>
      <c r="AH74" s="28"/>
      <c r="AI74" s="28"/>
      <c r="AJ74" s="28"/>
    </row>
    <row r="75" spans="1:36">
      <c r="A75" t="s">
        <v>192</v>
      </c>
      <c r="B75" t="s">
        <v>717</v>
      </c>
      <c r="C75" t="s">
        <v>590</v>
      </c>
      <c r="D75" s="4">
        <f t="shared" si="2"/>
        <v>27</v>
      </c>
      <c r="O75" s="6">
        <v>27</v>
      </c>
      <c r="P75" s="6"/>
      <c r="Q75" s="28"/>
      <c r="R75" s="28"/>
      <c r="S75" s="28"/>
      <c r="T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</row>
    <row r="76" spans="1:36">
      <c r="A76" t="s">
        <v>195</v>
      </c>
      <c r="B76" t="s">
        <v>1090</v>
      </c>
      <c r="C76" t="s">
        <v>571</v>
      </c>
      <c r="D76" s="4">
        <f t="shared" si="2"/>
        <v>18</v>
      </c>
      <c r="Q76" s="28"/>
      <c r="R76" s="28"/>
      <c r="S76" s="28"/>
      <c r="T76" s="28"/>
      <c r="Y76" s="28"/>
      <c r="Z76" s="28"/>
      <c r="AA76" s="28"/>
      <c r="AB76" s="28"/>
      <c r="AC76" s="28"/>
      <c r="AE76" s="28"/>
      <c r="AF76" s="28"/>
      <c r="AG76" s="28"/>
      <c r="AH76" s="28"/>
      <c r="AI76" s="28">
        <v>18</v>
      </c>
      <c r="AJ76" s="28"/>
    </row>
    <row r="77" spans="1:36">
      <c r="A77" t="s">
        <v>197</v>
      </c>
      <c r="B77" t="s">
        <v>1035</v>
      </c>
      <c r="C77" t="s">
        <v>1011</v>
      </c>
      <c r="D77" s="4">
        <f t="shared" si="2"/>
        <v>16</v>
      </c>
      <c r="Q77" s="28"/>
      <c r="R77" s="28"/>
      <c r="S77" s="28"/>
      <c r="T77" s="28"/>
      <c r="Y77" s="28"/>
      <c r="Z77" s="28"/>
      <c r="AA77" s="28"/>
      <c r="AB77" s="28"/>
      <c r="AC77" s="28"/>
      <c r="AE77" s="28"/>
      <c r="AF77" s="28"/>
      <c r="AG77" s="28">
        <v>16</v>
      </c>
      <c r="AH77" s="28"/>
      <c r="AI77" s="28"/>
      <c r="AJ77" s="28"/>
    </row>
    <row r="78" spans="1:36">
      <c r="A78" t="s">
        <v>198</v>
      </c>
      <c r="B78" t="s">
        <v>718</v>
      </c>
      <c r="C78" t="s">
        <v>582</v>
      </c>
      <c r="D78" s="4">
        <f t="shared" si="2"/>
        <v>9</v>
      </c>
      <c r="O78" s="6">
        <v>9</v>
      </c>
      <c r="P78" s="6"/>
      <c r="Q78" s="28"/>
      <c r="R78" s="28"/>
      <c r="S78" s="28"/>
      <c r="T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</row>
    <row r="79" spans="1:36">
      <c r="A79" t="s">
        <v>199</v>
      </c>
      <c r="B79" t="s">
        <v>1091</v>
      </c>
      <c r="C79" t="s">
        <v>582</v>
      </c>
      <c r="D79" s="4">
        <f t="shared" si="2"/>
        <v>9</v>
      </c>
      <c r="Q79" s="28"/>
      <c r="R79" s="28"/>
      <c r="S79" s="28"/>
      <c r="T79" s="28"/>
      <c r="Y79" s="28"/>
      <c r="Z79" s="28"/>
      <c r="AA79" s="28"/>
      <c r="AB79" s="28"/>
      <c r="AC79" s="28"/>
      <c r="AE79" s="28"/>
      <c r="AF79" s="28"/>
      <c r="AG79" s="28"/>
      <c r="AH79" s="28"/>
      <c r="AI79" s="28">
        <v>9</v>
      </c>
      <c r="AJ79" s="28"/>
    </row>
    <row r="80" spans="1:36">
      <c r="Q80" s="28"/>
      <c r="R80" s="28"/>
      <c r="S80" s="28"/>
      <c r="T80" s="28"/>
      <c r="Y80" s="28"/>
      <c r="Z80" s="28"/>
      <c r="AA80" s="28"/>
      <c r="AB80" s="28"/>
      <c r="AC80" s="28"/>
      <c r="AE80" s="28"/>
      <c r="AF80" s="28"/>
      <c r="AG80" s="28"/>
      <c r="AH80" s="28"/>
      <c r="AI80" s="28"/>
      <c r="AJ80" s="28"/>
    </row>
    <row r="81" spans="17:36">
      <c r="Q81" s="28"/>
      <c r="R81" s="28"/>
      <c r="S81" s="28"/>
      <c r="T81" s="28"/>
      <c r="Y81" s="28"/>
      <c r="Z81" s="28"/>
      <c r="AA81" s="28"/>
      <c r="AB81" s="28"/>
      <c r="AC81" s="28"/>
      <c r="AE81" s="28"/>
      <c r="AF81" s="28"/>
      <c r="AG81" s="28"/>
      <c r="AH81" s="28"/>
      <c r="AI81" s="28"/>
      <c r="AJ81" s="28"/>
    </row>
    <row r="82" spans="17:36">
      <c r="Q82" s="28"/>
      <c r="R82" s="28"/>
      <c r="S82" s="28"/>
      <c r="T82" s="28"/>
      <c r="Y82" s="28"/>
      <c r="Z82" s="28"/>
      <c r="AA82" s="28"/>
      <c r="AB82" s="28"/>
      <c r="AC82" s="28"/>
      <c r="AE82" s="28"/>
      <c r="AF82" s="28"/>
      <c r="AG82" s="28"/>
      <c r="AH82" s="28"/>
      <c r="AI82" s="28"/>
      <c r="AJ82" s="28"/>
    </row>
    <row r="83" spans="17:36">
      <c r="Q83" s="28"/>
      <c r="R83" s="28"/>
      <c r="S83" s="28"/>
      <c r="T83" s="28"/>
      <c r="Y83" s="28"/>
      <c r="Z83" s="28"/>
      <c r="AA83" s="28"/>
      <c r="AB83" s="28"/>
      <c r="AC83" s="28"/>
      <c r="AE83" s="28"/>
      <c r="AF83" s="28"/>
      <c r="AG83" s="28"/>
      <c r="AH83" s="28"/>
      <c r="AI83" s="28"/>
      <c r="AJ83" s="28"/>
    </row>
    <row r="84" spans="17:36">
      <c r="Q84" s="28"/>
      <c r="R84" s="28"/>
      <c r="S84" s="28"/>
      <c r="T84" s="28"/>
      <c r="Y84" s="28"/>
      <c r="Z84" s="28"/>
      <c r="AA84" s="28"/>
      <c r="AB84" s="28"/>
      <c r="AC84" s="28"/>
      <c r="AE84" s="28"/>
      <c r="AF84" s="28"/>
      <c r="AG84" s="28"/>
      <c r="AH84" s="28"/>
      <c r="AI84" s="28"/>
      <c r="AJ84" s="28"/>
    </row>
    <row r="85" spans="17:36">
      <c r="Q85" s="28"/>
      <c r="R85" s="28"/>
      <c r="S85" s="28"/>
      <c r="T85" s="28"/>
      <c r="Y85" s="28"/>
      <c r="Z85" s="28"/>
      <c r="AA85" s="28"/>
      <c r="AB85" s="28"/>
      <c r="AC85" s="28"/>
      <c r="AE85" s="28"/>
      <c r="AF85" s="28"/>
      <c r="AG85" s="28"/>
      <c r="AH85" s="28"/>
      <c r="AI85" s="28"/>
      <c r="AJ85" s="28"/>
    </row>
    <row r="86" spans="17:36">
      <c r="Q86" s="28"/>
      <c r="R86" s="28"/>
      <c r="S86" s="28"/>
      <c r="T86" s="28"/>
      <c r="Y86" s="28"/>
      <c r="Z86" s="28"/>
      <c r="AA86" s="28"/>
      <c r="AB86" s="28"/>
      <c r="AC86" s="28"/>
      <c r="AE86" s="28"/>
      <c r="AF86" s="28"/>
      <c r="AG86" s="28"/>
      <c r="AH86" s="28"/>
      <c r="AI86" s="28"/>
      <c r="AJ86" s="28"/>
    </row>
    <row r="87" spans="17:36">
      <c r="Q87" s="28"/>
      <c r="R87" s="28"/>
      <c r="S87" s="28"/>
      <c r="T87" s="28"/>
      <c r="Y87" s="28"/>
      <c r="Z87" s="28"/>
      <c r="AA87" s="28"/>
      <c r="AB87" s="28"/>
      <c r="AC87" s="28"/>
      <c r="AE87" s="28"/>
      <c r="AF87" s="28"/>
      <c r="AG87" s="28"/>
      <c r="AH87" s="28"/>
      <c r="AI87" s="28"/>
      <c r="AJ87" s="28"/>
    </row>
    <row r="88" spans="17:36">
      <c r="Q88" s="28"/>
      <c r="R88" s="28"/>
      <c r="S88" s="28"/>
      <c r="T88" s="28"/>
      <c r="Y88" s="28"/>
      <c r="Z88" s="28"/>
      <c r="AA88" s="28"/>
      <c r="AB88" s="28"/>
      <c r="AC88" s="28"/>
      <c r="AE88" s="28"/>
      <c r="AF88" s="28"/>
      <c r="AG88" s="28"/>
      <c r="AH88" s="28"/>
      <c r="AI88" s="28"/>
      <c r="AJ88" s="28"/>
    </row>
    <row r="89" spans="17:36">
      <c r="Q89" s="28"/>
      <c r="R89" s="28"/>
      <c r="S89" s="28"/>
      <c r="T89" s="28"/>
      <c r="Y89" s="28"/>
      <c r="Z89" s="28"/>
      <c r="AA89" s="28"/>
      <c r="AB89" s="28"/>
      <c r="AC89" s="28"/>
      <c r="AE89" s="28"/>
      <c r="AF89" s="28"/>
      <c r="AG89" s="28"/>
      <c r="AH89" s="28"/>
      <c r="AI89" s="28"/>
      <c r="AJ89" s="28"/>
    </row>
    <row r="90" spans="17:36">
      <c r="Q90" s="28"/>
      <c r="R90" s="28"/>
      <c r="S90" s="28"/>
      <c r="T90" s="28"/>
      <c r="Y90" s="28"/>
      <c r="Z90" s="28"/>
      <c r="AA90" s="28"/>
      <c r="AB90" s="28"/>
      <c r="AC90" s="28"/>
      <c r="AE90" s="28"/>
      <c r="AF90" s="28"/>
      <c r="AG90" s="28"/>
      <c r="AH90" s="28"/>
      <c r="AI90" s="28"/>
      <c r="AJ90" s="28"/>
    </row>
    <row r="91" spans="17:36">
      <c r="Q91" s="28"/>
      <c r="R91" s="28"/>
      <c r="S91" s="28"/>
      <c r="T91" s="28"/>
      <c r="Y91" s="28"/>
      <c r="Z91" s="28"/>
      <c r="AA91" s="28"/>
      <c r="AB91" s="28"/>
      <c r="AC91" s="28"/>
      <c r="AE91" s="28"/>
      <c r="AF91" s="28"/>
      <c r="AG91" s="28"/>
      <c r="AH91" s="28"/>
      <c r="AI91" s="28"/>
      <c r="AJ91" s="28"/>
    </row>
    <row r="92" spans="17:36">
      <c r="Q92" s="28"/>
      <c r="R92" s="28"/>
      <c r="S92" s="28"/>
      <c r="T92" s="28"/>
      <c r="Y92" s="28"/>
      <c r="Z92" s="28"/>
      <c r="AA92" s="28"/>
      <c r="AB92" s="28"/>
      <c r="AC92" s="28"/>
      <c r="AE92" s="28"/>
      <c r="AF92" s="28"/>
      <c r="AG92" s="28"/>
      <c r="AH92" s="28"/>
      <c r="AI92" s="28"/>
      <c r="AJ92" s="28"/>
    </row>
    <row r="93" spans="17:36">
      <c r="Q93" s="28"/>
      <c r="R93" s="28"/>
      <c r="S93" s="28"/>
      <c r="T93" s="28"/>
      <c r="Y93" s="28"/>
      <c r="Z93" s="28"/>
      <c r="AA93" s="28"/>
      <c r="AB93" s="28"/>
      <c r="AC93" s="28"/>
      <c r="AE93" s="28"/>
      <c r="AF93" s="28"/>
      <c r="AG93" s="28"/>
      <c r="AH93" s="28"/>
      <c r="AI93" s="28"/>
      <c r="AJ93" s="28"/>
    </row>
    <row r="94" spans="17:36">
      <c r="Q94" s="28"/>
      <c r="R94" s="28"/>
      <c r="S94" s="28"/>
      <c r="T94" s="28"/>
      <c r="Y94" s="28"/>
      <c r="Z94" s="28"/>
      <c r="AA94" s="28"/>
      <c r="AB94" s="28"/>
      <c r="AC94" s="28"/>
      <c r="AE94" s="28"/>
      <c r="AF94" s="28"/>
      <c r="AG94" s="28"/>
      <c r="AH94" s="28"/>
      <c r="AI94" s="28"/>
      <c r="AJ94" s="28"/>
    </row>
    <row r="95" spans="17:36">
      <c r="Q95" s="28"/>
      <c r="R95" s="28"/>
      <c r="S95" s="28"/>
      <c r="T95" s="28"/>
      <c r="Y95" s="28"/>
      <c r="Z95" s="28"/>
      <c r="AA95" s="28"/>
      <c r="AB95" s="28"/>
      <c r="AC95" s="28"/>
      <c r="AE95" s="28"/>
      <c r="AF95" s="28"/>
      <c r="AG95" s="28"/>
      <c r="AH95" s="28"/>
      <c r="AI95" s="28"/>
      <c r="AJ95" s="28"/>
    </row>
    <row r="96" spans="17:36">
      <c r="Q96" s="28"/>
      <c r="R96" s="28"/>
      <c r="S96" s="28"/>
      <c r="T96" s="28"/>
      <c r="Y96" s="28"/>
      <c r="Z96" s="28"/>
      <c r="AA96" s="28"/>
      <c r="AB96" s="28"/>
      <c r="AC96" s="28"/>
      <c r="AE96" s="28"/>
      <c r="AF96" s="28"/>
      <c r="AG96" s="28"/>
      <c r="AH96" s="28"/>
      <c r="AI96" s="28"/>
      <c r="AJ96" s="28"/>
    </row>
    <row r="97" spans="17:36">
      <c r="Q97" s="28"/>
      <c r="R97" s="28"/>
      <c r="S97" s="28"/>
      <c r="T97" s="28"/>
      <c r="Y97" s="28"/>
      <c r="Z97" s="28"/>
      <c r="AA97" s="28"/>
      <c r="AB97" s="28"/>
      <c r="AC97" s="28"/>
      <c r="AE97" s="28"/>
      <c r="AF97" s="28"/>
      <c r="AG97" s="28"/>
      <c r="AH97" s="28"/>
      <c r="AI97" s="28"/>
      <c r="AJ97" s="28"/>
    </row>
    <row r="98" spans="17:36">
      <c r="Q98" s="28"/>
      <c r="R98" s="28"/>
      <c r="S98" s="28"/>
      <c r="T98" s="28"/>
      <c r="Y98" s="28"/>
      <c r="Z98" s="28"/>
      <c r="AA98" s="28"/>
      <c r="AB98" s="28"/>
      <c r="AC98" s="28"/>
      <c r="AE98" s="28"/>
      <c r="AF98" s="28"/>
      <c r="AG98" s="28"/>
      <c r="AH98" s="28"/>
      <c r="AI98" s="28"/>
      <c r="AJ98" s="28"/>
    </row>
    <row r="99" spans="17:36">
      <c r="Q99" s="28"/>
      <c r="R99" s="28"/>
      <c r="S99" s="28"/>
      <c r="T99" s="28"/>
      <c r="Y99" s="28"/>
      <c r="Z99" s="28"/>
      <c r="AA99" s="28"/>
      <c r="AB99" s="28"/>
      <c r="AC99" s="28"/>
      <c r="AE99" s="28"/>
      <c r="AF99" s="28"/>
      <c r="AG99" s="28"/>
      <c r="AH99" s="28"/>
      <c r="AI99" s="28"/>
      <c r="AJ99" s="28"/>
    </row>
    <row r="100" spans="17:36">
      <c r="Q100" s="28"/>
      <c r="R100" s="28"/>
      <c r="S100" s="28"/>
      <c r="T100" s="28"/>
      <c r="Y100" s="28"/>
      <c r="Z100" s="28"/>
      <c r="AA100" s="28"/>
      <c r="AB100" s="28"/>
      <c r="AC100" s="28"/>
      <c r="AE100" s="28"/>
      <c r="AF100" s="28"/>
      <c r="AG100" s="28"/>
      <c r="AH100" s="28"/>
      <c r="AI100" s="28"/>
      <c r="AJ100" s="28"/>
    </row>
    <row r="101" spans="17:36">
      <c r="Q101" s="28"/>
      <c r="R101" s="28"/>
      <c r="S101" s="28"/>
      <c r="T101" s="28"/>
      <c r="Y101" s="28"/>
      <c r="Z101" s="28"/>
      <c r="AA101" s="28"/>
      <c r="AB101" s="28"/>
      <c r="AC101" s="28"/>
      <c r="AE101" s="28"/>
      <c r="AF101" s="28"/>
      <c r="AG101" s="28"/>
      <c r="AH101" s="28"/>
      <c r="AI101" s="28"/>
      <c r="AJ101" s="28"/>
    </row>
    <row r="102" spans="17:36">
      <c r="Q102" s="28"/>
      <c r="R102" s="28"/>
      <c r="S102" s="28"/>
      <c r="T102" s="28"/>
      <c r="Y102" s="28"/>
      <c r="Z102" s="28"/>
      <c r="AA102" s="28"/>
      <c r="AB102" s="28"/>
      <c r="AC102" s="28"/>
      <c r="AE102" s="28"/>
      <c r="AF102" s="28"/>
      <c r="AG102" s="28"/>
      <c r="AH102" s="28"/>
      <c r="AI102" s="28"/>
      <c r="AJ102" s="28"/>
    </row>
    <row r="103" spans="17:36">
      <c r="Q103" s="28"/>
      <c r="R103" s="28"/>
      <c r="S103" s="28"/>
      <c r="T103" s="28"/>
      <c r="Y103" s="28"/>
      <c r="Z103" s="28"/>
      <c r="AA103" s="28"/>
      <c r="AB103" s="28"/>
      <c r="AC103" s="28"/>
      <c r="AE103" s="28"/>
      <c r="AF103" s="28"/>
      <c r="AG103" s="28"/>
      <c r="AH103" s="28"/>
      <c r="AI103" s="28"/>
      <c r="AJ103" s="28"/>
    </row>
    <row r="104" spans="17:36">
      <c r="Q104" s="28"/>
      <c r="R104" s="28"/>
      <c r="S104" s="28"/>
      <c r="T104" s="28"/>
      <c r="Y104" s="28"/>
      <c r="Z104" s="28"/>
      <c r="AA104" s="28"/>
      <c r="AB104" s="28"/>
      <c r="AC104" s="28"/>
      <c r="AE104" s="28"/>
      <c r="AF104" s="28"/>
      <c r="AG104" s="28"/>
      <c r="AH104" s="28"/>
      <c r="AI104" s="28"/>
      <c r="AJ104" s="28"/>
    </row>
    <row r="105" spans="17:36">
      <c r="Q105" s="28"/>
      <c r="R105" s="28"/>
      <c r="S105" s="28"/>
      <c r="T105" s="28"/>
      <c r="Y105" s="28"/>
      <c r="Z105" s="28"/>
      <c r="AA105" s="28"/>
      <c r="AB105" s="28"/>
      <c r="AC105" s="28"/>
      <c r="AE105" s="28"/>
      <c r="AF105" s="28"/>
      <c r="AG105" s="28"/>
      <c r="AH105" s="28"/>
      <c r="AI105" s="28"/>
      <c r="AJ105" s="28"/>
    </row>
    <row r="106" spans="17:36">
      <c r="Q106" s="28"/>
      <c r="R106" s="28"/>
      <c r="S106" s="28"/>
      <c r="T106" s="28"/>
      <c r="Y106" s="28"/>
      <c r="Z106" s="28"/>
      <c r="AA106" s="28"/>
      <c r="AB106" s="28"/>
      <c r="AC106" s="28"/>
      <c r="AE106" s="28"/>
      <c r="AF106" s="28"/>
      <c r="AG106" s="28"/>
      <c r="AH106" s="28"/>
      <c r="AI106" s="28"/>
      <c r="AJ106" s="28"/>
    </row>
    <row r="107" spans="17:36">
      <c r="Q107" s="28"/>
      <c r="R107" s="28"/>
      <c r="S107" s="28"/>
      <c r="T107" s="28"/>
      <c r="Y107" s="28"/>
      <c r="Z107" s="28"/>
      <c r="AA107" s="28"/>
      <c r="AB107" s="28"/>
      <c r="AC107" s="28"/>
      <c r="AE107" s="28"/>
      <c r="AF107" s="28"/>
      <c r="AG107" s="28"/>
      <c r="AH107" s="28"/>
      <c r="AI107" s="28"/>
      <c r="AJ107" s="28"/>
    </row>
    <row r="108" spans="17:36">
      <c r="Q108" s="28"/>
      <c r="R108" s="28"/>
      <c r="S108" s="28"/>
      <c r="T108" s="28"/>
      <c r="Y108" s="28"/>
      <c r="Z108" s="28"/>
      <c r="AA108" s="28"/>
      <c r="AB108" s="28"/>
      <c r="AC108" s="28"/>
      <c r="AE108" s="28"/>
      <c r="AF108" s="28"/>
      <c r="AG108" s="28"/>
      <c r="AH108" s="28"/>
      <c r="AI108" s="28"/>
      <c r="AJ108" s="28"/>
    </row>
    <row r="109" spans="17:36">
      <c r="Q109" s="28"/>
      <c r="R109" s="28"/>
      <c r="S109" s="28"/>
      <c r="T109" s="28"/>
    </row>
    <row r="110" spans="17:36">
      <c r="Q110" s="28"/>
      <c r="R110" s="28"/>
      <c r="S110" s="28"/>
      <c r="T110" s="28"/>
    </row>
    <row r="111" spans="17:36">
      <c r="Q111" s="28"/>
      <c r="R111" s="28"/>
      <c r="S111" s="28"/>
      <c r="T111" s="28"/>
    </row>
    <row r="112" spans="17:36">
      <c r="Q112" s="28"/>
      <c r="R112" s="28"/>
      <c r="S112" s="28"/>
      <c r="T112" s="28"/>
    </row>
    <row r="113" spans="17:20">
      <c r="Q113" s="28"/>
      <c r="R113" s="28"/>
      <c r="S113" s="28"/>
      <c r="T113" s="28"/>
    </row>
    <row r="114" spans="17:20">
      <c r="Q114" s="28"/>
      <c r="R114" s="28"/>
      <c r="S114" s="28"/>
      <c r="T114" s="28"/>
    </row>
    <row r="115" spans="17:20">
      <c r="Q115" s="28"/>
      <c r="R115" s="28"/>
      <c r="S115" s="28"/>
      <c r="T115" s="28"/>
    </row>
    <row r="116" spans="17:20">
      <c r="Q116" s="28"/>
      <c r="R116" s="28"/>
      <c r="S116" s="28"/>
      <c r="T116" s="28"/>
    </row>
    <row r="117" spans="17:20">
      <c r="Q117" s="28"/>
      <c r="R117" s="28"/>
      <c r="S117" s="28"/>
      <c r="T117" s="28"/>
    </row>
    <row r="118" spans="17:20">
      <c r="Q118" s="28"/>
      <c r="R118" s="28"/>
      <c r="S118" s="28"/>
      <c r="T118" s="28"/>
    </row>
    <row r="119" spans="17:20">
      <c r="Q119" s="28"/>
      <c r="R119" s="28"/>
      <c r="S119" s="28"/>
      <c r="T119" s="28"/>
    </row>
    <row r="120" spans="17:20">
      <c r="Q120" s="28"/>
      <c r="R120" s="28"/>
      <c r="S120" s="28"/>
      <c r="T120" s="28"/>
    </row>
    <row r="121" spans="17:20">
      <c r="Q121" s="28"/>
      <c r="R121" s="28"/>
      <c r="S121" s="28"/>
      <c r="T121" s="28"/>
    </row>
    <row r="122" spans="17:20">
      <c r="Q122" s="28"/>
      <c r="R122" s="28"/>
      <c r="S122" s="28"/>
      <c r="T122" s="28"/>
    </row>
    <row r="123" spans="17:20">
      <c r="Q123" s="28"/>
      <c r="R123" s="28"/>
      <c r="S123" s="28"/>
      <c r="T123" s="28"/>
    </row>
    <row r="124" spans="17:20">
      <c r="Q124" s="28"/>
      <c r="R124" s="28"/>
      <c r="S124" s="28"/>
      <c r="T124" s="28"/>
    </row>
    <row r="125" spans="17:20">
      <c r="Q125" s="28"/>
      <c r="R125" s="28"/>
      <c r="S125" s="28"/>
      <c r="T125" s="28"/>
    </row>
    <row r="126" spans="17:20">
      <c r="Q126" s="28"/>
      <c r="R126" s="28"/>
      <c r="S126" s="28"/>
      <c r="T126" s="28"/>
    </row>
    <row r="127" spans="17:20">
      <c r="Q127" s="28"/>
      <c r="R127" s="28"/>
      <c r="S127" s="28"/>
      <c r="T127" s="28"/>
    </row>
    <row r="128" spans="17:20">
      <c r="Q128" s="28"/>
      <c r="R128" s="28"/>
      <c r="S128" s="28"/>
      <c r="T128" s="28"/>
    </row>
    <row r="129" spans="17:20">
      <c r="Q129" s="28"/>
      <c r="R129" s="28"/>
      <c r="S129" s="28"/>
      <c r="T129" s="28"/>
    </row>
    <row r="130" spans="17:20">
      <c r="Q130" s="28"/>
      <c r="R130" s="28"/>
      <c r="S130" s="28"/>
      <c r="T130" s="28"/>
    </row>
    <row r="131" spans="17:20">
      <c r="Q131" s="28"/>
      <c r="R131" s="28"/>
      <c r="S131" s="28"/>
      <c r="T131" s="28"/>
    </row>
    <row r="132" spans="17:20">
      <c r="Q132" s="28"/>
      <c r="R132" s="28"/>
      <c r="S132" s="28"/>
      <c r="T132" s="28"/>
    </row>
    <row r="133" spans="17:20">
      <c r="Q133" s="28"/>
      <c r="R133" s="28"/>
      <c r="S133" s="28"/>
      <c r="T133" s="28"/>
    </row>
    <row r="134" spans="17:20">
      <c r="Q134" s="28"/>
      <c r="R134" s="28"/>
      <c r="S134" s="28"/>
      <c r="T134" s="28"/>
    </row>
    <row r="135" spans="17:20">
      <c r="Q135" s="28"/>
      <c r="R135" s="28"/>
      <c r="S135" s="28"/>
      <c r="T135" s="28"/>
    </row>
    <row r="136" spans="17:20">
      <c r="Q136" s="28"/>
      <c r="R136" s="28"/>
      <c r="S136" s="28"/>
      <c r="T136" s="28"/>
    </row>
    <row r="137" spans="17:20">
      <c r="Q137" s="28"/>
      <c r="R137" s="28"/>
      <c r="S137" s="28"/>
      <c r="T137" s="28"/>
    </row>
    <row r="138" spans="17:20">
      <c r="Q138" s="28"/>
      <c r="R138" s="28"/>
      <c r="S138" s="28"/>
      <c r="T138" s="28"/>
    </row>
    <row r="139" spans="17:20">
      <c r="Q139" s="28"/>
      <c r="R139" s="28"/>
      <c r="S139" s="28"/>
      <c r="T139" s="28"/>
    </row>
    <row r="140" spans="17:20">
      <c r="Q140" s="28"/>
      <c r="R140" s="28"/>
      <c r="S140" s="28"/>
      <c r="T140" s="28"/>
    </row>
    <row r="141" spans="17:20">
      <c r="Q141" s="28"/>
      <c r="R141" s="28"/>
      <c r="S141" s="28"/>
      <c r="T141" s="28"/>
    </row>
    <row r="142" spans="17:20">
      <c r="Q142" s="28"/>
      <c r="R142" s="28"/>
      <c r="S142" s="28"/>
      <c r="T142" s="28"/>
    </row>
    <row r="143" spans="17:20">
      <c r="Q143" s="28"/>
      <c r="R143" s="28"/>
      <c r="S143" s="28"/>
      <c r="T143" s="28"/>
    </row>
    <row r="144" spans="17:20">
      <c r="Q144" s="28"/>
      <c r="R144" s="28"/>
      <c r="S144" s="28"/>
      <c r="T144" s="28"/>
    </row>
    <row r="145" spans="17:20">
      <c r="Q145" s="28"/>
      <c r="R145" s="28"/>
      <c r="S145" s="28"/>
      <c r="T145" s="28"/>
    </row>
    <row r="146" spans="17:20">
      <c r="Q146" s="28"/>
      <c r="R146" s="28"/>
      <c r="S146" s="28"/>
      <c r="T146" s="28"/>
    </row>
    <row r="147" spans="17:20">
      <c r="Q147" s="28"/>
      <c r="R147" s="28"/>
      <c r="S147" s="28"/>
      <c r="T147" s="28"/>
    </row>
    <row r="148" spans="17:20">
      <c r="Q148" s="28"/>
      <c r="R148" s="28"/>
      <c r="S148" s="28"/>
      <c r="T148" s="28"/>
    </row>
    <row r="149" spans="17:20">
      <c r="Q149" s="28"/>
      <c r="R149" s="28"/>
      <c r="S149" s="28"/>
      <c r="T149" s="28"/>
    </row>
    <row r="150" spans="17:20">
      <c r="Q150" s="28"/>
      <c r="R150" s="28"/>
      <c r="S150" s="28"/>
      <c r="T150" s="28"/>
    </row>
    <row r="151" spans="17:20">
      <c r="Q151" s="28"/>
      <c r="R151" s="28"/>
      <c r="S151" s="28"/>
      <c r="T151" s="28"/>
    </row>
    <row r="152" spans="17:20">
      <c r="Q152" s="28"/>
      <c r="R152" s="28"/>
      <c r="S152" s="28"/>
      <c r="T152" s="28"/>
    </row>
    <row r="153" spans="17:20">
      <c r="Q153" s="28"/>
      <c r="R153" s="28"/>
      <c r="S153" s="28"/>
      <c r="T153" s="28"/>
    </row>
    <row r="154" spans="17:20">
      <c r="Q154" s="28"/>
      <c r="R154" s="28"/>
      <c r="S154" s="28"/>
      <c r="T154" s="28"/>
    </row>
    <row r="155" spans="17:20">
      <c r="Q155" s="28"/>
      <c r="R155" s="28"/>
      <c r="S155" s="28"/>
      <c r="T155" s="28"/>
    </row>
    <row r="156" spans="17:20">
      <c r="Q156" s="28"/>
      <c r="R156" s="28"/>
      <c r="S156" s="28"/>
      <c r="T156" s="28"/>
    </row>
    <row r="157" spans="17:20">
      <c r="Q157" s="28"/>
      <c r="R157" s="28"/>
      <c r="S157" s="28"/>
      <c r="T157" s="28"/>
    </row>
    <row r="158" spans="17:20">
      <c r="Q158" s="28"/>
      <c r="R158" s="28"/>
      <c r="S158" s="28"/>
      <c r="T158" s="28"/>
    </row>
    <row r="159" spans="17:20">
      <c r="Q159" s="28"/>
      <c r="R159" s="28"/>
      <c r="S159" s="28"/>
      <c r="T159" s="28"/>
    </row>
    <row r="160" spans="17:20">
      <c r="Q160" s="28"/>
      <c r="R160" s="28"/>
      <c r="S160" s="28"/>
      <c r="T160" s="28"/>
    </row>
    <row r="161" spans="17:20">
      <c r="Q161" s="28"/>
      <c r="R161" s="28"/>
      <c r="S161" s="28"/>
      <c r="T161" s="28"/>
    </row>
    <row r="162" spans="17:20">
      <c r="Q162" s="28"/>
      <c r="R162" s="28"/>
      <c r="S162" s="28"/>
      <c r="T162" s="28"/>
    </row>
    <row r="163" spans="17:20">
      <c r="Q163" s="28"/>
      <c r="R163" s="28"/>
      <c r="S163" s="28"/>
      <c r="T163" s="28"/>
    </row>
    <row r="164" spans="17:20">
      <c r="Q164" s="28"/>
      <c r="R164" s="28"/>
      <c r="S164" s="28"/>
      <c r="T164" s="28"/>
    </row>
    <row r="165" spans="17:20">
      <c r="Q165" s="28"/>
      <c r="R165" s="28"/>
      <c r="S165" s="28"/>
      <c r="T165" s="28"/>
    </row>
    <row r="166" spans="17:20">
      <c r="Q166" s="28"/>
      <c r="R166" s="28"/>
      <c r="S166" s="28"/>
      <c r="T166" s="28"/>
    </row>
    <row r="167" spans="17:20">
      <c r="Q167" s="28"/>
      <c r="R167" s="28"/>
      <c r="S167" s="28"/>
      <c r="T167" s="28"/>
    </row>
    <row r="168" spans="17:20">
      <c r="Q168" s="28"/>
      <c r="R168" s="28"/>
      <c r="S168" s="28"/>
      <c r="T168" s="28"/>
    </row>
    <row r="169" spans="17:20">
      <c r="Q169" s="28"/>
      <c r="R169" s="28"/>
      <c r="S169" s="28"/>
      <c r="T169" s="28"/>
    </row>
    <row r="170" spans="17:20">
      <c r="Q170" s="28"/>
      <c r="R170" s="28"/>
      <c r="S170" s="28"/>
      <c r="T170" s="28"/>
    </row>
    <row r="171" spans="17:20">
      <c r="Q171" s="28"/>
      <c r="R171" s="28"/>
      <c r="S171" s="28"/>
      <c r="T171" s="28"/>
    </row>
    <row r="172" spans="17:20">
      <c r="Q172" s="28"/>
      <c r="R172" s="28"/>
      <c r="S172" s="28"/>
      <c r="T172" s="28"/>
    </row>
    <row r="173" spans="17:20">
      <c r="Q173" s="28"/>
      <c r="R173" s="28"/>
      <c r="S173" s="28"/>
      <c r="T173" s="28"/>
    </row>
    <row r="174" spans="17:20">
      <c r="Q174" s="28"/>
      <c r="R174" s="28"/>
      <c r="S174" s="28"/>
      <c r="T174" s="28"/>
    </row>
    <row r="175" spans="17:20">
      <c r="Q175" s="28"/>
      <c r="R175" s="28"/>
      <c r="S175" s="28"/>
      <c r="T175" s="28"/>
    </row>
    <row r="176" spans="17:20">
      <c r="Q176" s="28"/>
      <c r="R176" s="28"/>
      <c r="S176" s="28"/>
      <c r="T176" s="28"/>
    </row>
    <row r="177" spans="17:20">
      <c r="Q177" s="28"/>
      <c r="R177" s="28"/>
      <c r="S177" s="28"/>
      <c r="T177" s="28"/>
    </row>
    <row r="178" spans="17:20">
      <c r="Q178" s="28"/>
      <c r="R178" s="28"/>
      <c r="S178" s="28"/>
      <c r="T178" s="28"/>
    </row>
    <row r="179" spans="17:20">
      <c r="Q179" s="28"/>
      <c r="R179" s="28"/>
      <c r="S179" s="28"/>
      <c r="T179" s="28"/>
    </row>
    <row r="180" spans="17:20">
      <c r="Q180" s="28"/>
      <c r="R180" s="28"/>
      <c r="S180" s="28"/>
      <c r="T180" s="28"/>
    </row>
    <row r="181" spans="17:20">
      <c r="Q181" s="28"/>
      <c r="R181" s="28"/>
      <c r="S181" s="28"/>
      <c r="T181" s="28"/>
    </row>
    <row r="182" spans="17:20">
      <c r="Q182" s="28"/>
      <c r="R182" s="28"/>
      <c r="S182" s="28"/>
      <c r="T182" s="28"/>
    </row>
    <row r="183" spans="17:20">
      <c r="Q183" s="28"/>
      <c r="R183" s="28"/>
      <c r="S183" s="28"/>
      <c r="T183" s="28"/>
    </row>
    <row r="184" spans="17:20">
      <c r="Q184" s="28"/>
      <c r="R184" s="28"/>
      <c r="S184" s="28"/>
      <c r="T184" s="28"/>
    </row>
    <row r="185" spans="17:20">
      <c r="Q185" s="28"/>
      <c r="R185" s="28"/>
      <c r="S185" s="28"/>
      <c r="T185" s="28"/>
    </row>
    <row r="186" spans="17:20">
      <c r="Q186" s="28"/>
      <c r="R186" s="28"/>
      <c r="S186" s="28"/>
      <c r="T186" s="28"/>
    </row>
    <row r="187" spans="17:20">
      <c r="Q187" s="28"/>
      <c r="R187" s="28"/>
      <c r="S187" s="28"/>
      <c r="T187" s="28"/>
    </row>
    <row r="188" spans="17:20">
      <c r="Q188" s="28"/>
      <c r="R188" s="28"/>
      <c r="S188" s="28"/>
      <c r="T188" s="28"/>
    </row>
    <row r="189" spans="17:20">
      <c r="Q189" s="28"/>
      <c r="R189" s="28"/>
      <c r="S189" s="28"/>
      <c r="T189" s="28"/>
    </row>
    <row r="190" spans="17:20">
      <c r="Q190" s="28"/>
      <c r="R190" s="28"/>
      <c r="S190" s="28"/>
      <c r="T190" s="28"/>
    </row>
    <row r="191" spans="17:20">
      <c r="Q191" s="28"/>
      <c r="R191" s="28"/>
      <c r="S191" s="28"/>
      <c r="T191" s="28"/>
    </row>
    <row r="192" spans="17:20">
      <c r="Q192" s="28"/>
      <c r="R192" s="28"/>
      <c r="S192" s="28"/>
      <c r="T192" s="28"/>
    </row>
    <row r="193" spans="17:20">
      <c r="Q193" s="28"/>
      <c r="R193" s="28"/>
      <c r="S193" s="28"/>
      <c r="T193" s="28"/>
    </row>
    <row r="194" spans="17:20">
      <c r="Q194" s="28"/>
      <c r="R194" s="28"/>
      <c r="S194" s="28"/>
      <c r="T194" s="28"/>
    </row>
    <row r="195" spans="17:20">
      <c r="Q195" s="28"/>
      <c r="R195" s="28"/>
      <c r="S195" s="28"/>
      <c r="T195" s="28"/>
    </row>
    <row r="196" spans="17:20">
      <c r="Q196" s="28"/>
      <c r="R196" s="28"/>
      <c r="S196" s="28"/>
      <c r="T196" s="28"/>
    </row>
    <row r="197" spans="17:20">
      <c r="Q197" s="28"/>
      <c r="R197" s="28"/>
      <c r="S197" s="28"/>
      <c r="T197" s="28"/>
    </row>
    <row r="198" spans="17:20">
      <c r="Q198" s="28"/>
      <c r="R198" s="28"/>
      <c r="S198" s="28"/>
      <c r="T198" s="28"/>
    </row>
    <row r="199" spans="17:20">
      <c r="Q199" s="28"/>
      <c r="R199" s="28"/>
      <c r="S199" s="28"/>
      <c r="T199" s="28"/>
    </row>
    <row r="200" spans="17:20">
      <c r="Q200" s="28"/>
      <c r="R200" s="28"/>
      <c r="S200" s="28"/>
      <c r="T200" s="28"/>
    </row>
    <row r="201" spans="17:20">
      <c r="Q201" s="28"/>
      <c r="R201" s="28"/>
      <c r="S201" s="28"/>
      <c r="T201" s="28"/>
    </row>
    <row r="202" spans="17:20">
      <c r="Q202" s="28"/>
      <c r="R202" s="28"/>
      <c r="S202" s="28"/>
      <c r="T202" s="28"/>
    </row>
    <row r="203" spans="17:20">
      <c r="Q203" s="28"/>
      <c r="R203" s="28"/>
      <c r="S203" s="28"/>
      <c r="T203" s="28"/>
    </row>
    <row r="204" spans="17:20">
      <c r="Q204" s="28"/>
      <c r="R204" s="28"/>
      <c r="S204" s="28"/>
      <c r="T204" s="28"/>
    </row>
    <row r="205" spans="17:20">
      <c r="Q205" s="28"/>
      <c r="R205" s="28"/>
      <c r="S205" s="28"/>
      <c r="T205" s="28"/>
    </row>
    <row r="206" spans="17:20">
      <c r="Q206" s="28"/>
      <c r="R206" s="28"/>
      <c r="S206" s="28"/>
      <c r="T206" s="28"/>
    </row>
    <row r="207" spans="17:20">
      <c r="Q207" s="28"/>
      <c r="R207" s="28"/>
      <c r="S207" s="28"/>
      <c r="T207" s="28"/>
    </row>
    <row r="208" spans="17:20">
      <c r="Q208" s="28"/>
      <c r="R208" s="28"/>
      <c r="S208" s="28"/>
      <c r="T208" s="28"/>
    </row>
    <row r="209" spans="17:20">
      <c r="Q209" s="28"/>
      <c r="R209" s="28"/>
      <c r="S209" s="28"/>
      <c r="T209" s="28"/>
    </row>
    <row r="210" spans="17:20">
      <c r="Q210" s="28"/>
      <c r="R210" s="28"/>
      <c r="S210" s="28"/>
      <c r="T210" s="28"/>
    </row>
    <row r="211" spans="17:20">
      <c r="Q211" s="28"/>
      <c r="R211" s="28"/>
      <c r="S211" s="28"/>
      <c r="T211" s="28"/>
    </row>
    <row r="212" spans="17:20">
      <c r="Q212" s="28"/>
      <c r="R212" s="28"/>
      <c r="S212" s="28"/>
      <c r="T212" s="28"/>
    </row>
    <row r="213" spans="17:20">
      <c r="Q213" s="28"/>
      <c r="R213" s="28"/>
      <c r="S213" s="28"/>
      <c r="T213" s="28"/>
    </row>
    <row r="214" spans="17:20">
      <c r="Q214" s="28"/>
      <c r="R214" s="28"/>
      <c r="S214" s="28"/>
      <c r="T214" s="28"/>
    </row>
    <row r="215" spans="17:20">
      <c r="Q215" s="28"/>
      <c r="R215" s="28"/>
      <c r="S215" s="28"/>
      <c r="T215" s="28"/>
    </row>
    <row r="216" spans="17:20">
      <c r="Q216" s="28"/>
      <c r="R216" s="28"/>
      <c r="S216" s="28"/>
      <c r="T216" s="28"/>
    </row>
    <row r="217" spans="17:20">
      <c r="Q217" s="28"/>
      <c r="R217" s="28"/>
      <c r="S217" s="28"/>
      <c r="T217" s="28"/>
    </row>
    <row r="218" spans="17:20">
      <c r="Q218" s="28"/>
      <c r="R218" s="28"/>
      <c r="S218" s="28"/>
      <c r="T218" s="28"/>
    </row>
    <row r="219" spans="17:20">
      <c r="Q219" s="28"/>
      <c r="R219" s="28"/>
      <c r="S219" s="28"/>
      <c r="T219" s="28"/>
    </row>
    <row r="220" spans="17:20">
      <c r="Q220" s="28"/>
      <c r="R220" s="28"/>
      <c r="S220" s="28"/>
      <c r="T220" s="28"/>
    </row>
    <row r="221" spans="17:20">
      <c r="Q221" s="28"/>
      <c r="R221" s="28"/>
      <c r="S221" s="28"/>
      <c r="T221" s="28"/>
    </row>
    <row r="222" spans="17:20">
      <c r="Q222" s="28"/>
      <c r="R222" s="28"/>
      <c r="S222" s="28"/>
      <c r="T222" s="28"/>
    </row>
    <row r="223" spans="17:20">
      <c r="Q223" s="28"/>
      <c r="R223" s="28"/>
      <c r="S223" s="28"/>
      <c r="T223" s="28"/>
    </row>
    <row r="224" spans="17:20">
      <c r="Q224" s="28"/>
      <c r="R224" s="28"/>
      <c r="S224" s="28"/>
      <c r="T224" s="28"/>
    </row>
    <row r="225" spans="17:20">
      <c r="Q225" s="28"/>
      <c r="R225" s="28"/>
      <c r="S225" s="28"/>
      <c r="T225" s="28"/>
    </row>
    <row r="226" spans="17:20">
      <c r="Q226" s="28"/>
      <c r="R226" s="28"/>
      <c r="S226" s="28"/>
      <c r="T226" s="28"/>
    </row>
    <row r="227" spans="17:20">
      <c r="Q227" s="28"/>
      <c r="R227" s="28"/>
      <c r="S227" s="28"/>
      <c r="T227" s="28"/>
    </row>
    <row r="228" spans="17:20">
      <c r="Q228" s="28"/>
      <c r="R228" s="28"/>
      <c r="S228" s="28"/>
      <c r="T228" s="28"/>
    </row>
    <row r="229" spans="17:20">
      <c r="Q229" s="28"/>
      <c r="R229" s="28"/>
      <c r="S229" s="28"/>
      <c r="T229" s="28"/>
    </row>
    <row r="230" spans="17:20">
      <c r="Q230" s="28"/>
      <c r="R230" s="28"/>
      <c r="S230" s="28"/>
      <c r="T230" s="28"/>
    </row>
    <row r="231" spans="17:20">
      <c r="Q231" s="28"/>
      <c r="R231" s="28"/>
      <c r="S231" s="28"/>
      <c r="T231" s="28"/>
    </row>
    <row r="232" spans="17:20">
      <c r="Q232" s="28"/>
      <c r="R232" s="28"/>
      <c r="S232" s="28"/>
      <c r="T232" s="28"/>
    </row>
    <row r="233" spans="17:20">
      <c r="Q233" s="28"/>
      <c r="R233" s="28"/>
      <c r="S233" s="28"/>
      <c r="T233" s="28"/>
    </row>
    <row r="234" spans="17:20">
      <c r="Q234" s="28"/>
      <c r="R234" s="28"/>
      <c r="S234" s="28"/>
      <c r="T234" s="28"/>
    </row>
    <row r="235" spans="17:20">
      <c r="Q235" s="28"/>
      <c r="R235" s="28"/>
      <c r="S235" s="28"/>
      <c r="T235" s="28"/>
    </row>
    <row r="236" spans="17:20">
      <c r="Q236" s="28"/>
      <c r="R236" s="28"/>
      <c r="S236" s="28"/>
      <c r="T236" s="28"/>
    </row>
    <row r="237" spans="17:20">
      <c r="Q237" s="28"/>
      <c r="R237" s="28"/>
      <c r="S237" s="28"/>
      <c r="T237" s="28"/>
    </row>
    <row r="238" spans="17:20">
      <c r="Q238" s="28"/>
      <c r="R238" s="28"/>
      <c r="S238" s="28"/>
      <c r="T238" s="28"/>
    </row>
    <row r="239" spans="17:20">
      <c r="Q239" s="28"/>
      <c r="R239" s="28"/>
      <c r="S239" s="28"/>
      <c r="T239" s="28"/>
    </row>
    <row r="240" spans="17:20">
      <c r="Q240" s="28"/>
      <c r="R240" s="28"/>
      <c r="S240" s="28"/>
      <c r="T240" s="28"/>
    </row>
    <row r="241" spans="17:20">
      <c r="Q241" s="28"/>
      <c r="R241" s="28"/>
      <c r="S241" s="28"/>
      <c r="T241" s="28"/>
    </row>
    <row r="242" spans="17:20">
      <c r="Q242" s="28"/>
      <c r="R242" s="28"/>
      <c r="S242" s="28"/>
      <c r="T242" s="28"/>
    </row>
    <row r="243" spans="17:20">
      <c r="Q243" s="28"/>
      <c r="R243" s="28"/>
      <c r="S243" s="28"/>
      <c r="T243" s="28"/>
    </row>
    <row r="244" spans="17:20">
      <c r="Q244" s="28"/>
      <c r="R244" s="28"/>
      <c r="S244" s="28"/>
      <c r="T244" s="28"/>
    </row>
    <row r="245" spans="17:20">
      <c r="Q245" s="28"/>
      <c r="R245" s="28"/>
      <c r="S245" s="28"/>
      <c r="T245" s="28"/>
    </row>
    <row r="246" spans="17:20">
      <c r="Q246" s="28"/>
      <c r="R246" s="28"/>
      <c r="S246" s="28"/>
      <c r="T246" s="28"/>
    </row>
    <row r="247" spans="17:20">
      <c r="Q247" s="28"/>
      <c r="R247" s="28"/>
      <c r="S247" s="28"/>
      <c r="T247" s="28"/>
    </row>
    <row r="248" spans="17:20">
      <c r="Q248" s="28"/>
      <c r="R248" s="28"/>
      <c r="S248" s="28"/>
      <c r="T248" s="28"/>
    </row>
    <row r="249" spans="17:20">
      <c r="Q249" s="28"/>
      <c r="R249" s="28"/>
      <c r="S249" s="28"/>
      <c r="T249" s="28"/>
    </row>
    <row r="250" spans="17:20">
      <c r="Q250" s="28"/>
      <c r="R250" s="28"/>
      <c r="S250" s="28"/>
      <c r="T250" s="28"/>
    </row>
    <row r="251" spans="17:20">
      <c r="Q251" s="28"/>
      <c r="R251" s="28"/>
      <c r="S251" s="28"/>
      <c r="T251" s="28"/>
    </row>
    <row r="252" spans="17:20">
      <c r="Q252" s="28"/>
      <c r="R252" s="28"/>
      <c r="S252" s="28"/>
      <c r="T252" s="28"/>
    </row>
    <row r="253" spans="17:20">
      <c r="Q253" s="28"/>
      <c r="R253" s="28"/>
      <c r="S253" s="28"/>
      <c r="T253" s="28"/>
    </row>
    <row r="254" spans="17:20">
      <c r="Q254" s="28"/>
      <c r="R254" s="28"/>
      <c r="S254" s="28"/>
      <c r="T254" s="28"/>
    </row>
    <row r="255" spans="17:20">
      <c r="Q255" s="28"/>
      <c r="R255" s="28"/>
      <c r="S255" s="28"/>
      <c r="T255" s="28"/>
    </row>
    <row r="256" spans="17:20">
      <c r="Q256" s="28"/>
      <c r="R256" s="28"/>
      <c r="S256" s="28"/>
      <c r="T256" s="28"/>
    </row>
    <row r="257" spans="17:20">
      <c r="Q257" s="28"/>
      <c r="R257" s="28"/>
      <c r="S257" s="28"/>
      <c r="T257" s="28"/>
    </row>
    <row r="258" spans="17:20">
      <c r="Q258" s="28"/>
      <c r="R258" s="28"/>
      <c r="S258" s="28"/>
      <c r="T258" s="28"/>
    </row>
    <row r="259" spans="17:20">
      <c r="Q259" s="28"/>
      <c r="R259" s="28"/>
      <c r="S259" s="28"/>
      <c r="T259" s="28"/>
    </row>
    <row r="260" spans="17:20">
      <c r="Q260" s="28"/>
      <c r="R260" s="28"/>
      <c r="S260" s="28"/>
      <c r="T260" s="28"/>
    </row>
    <row r="261" spans="17:20">
      <c r="Q261" s="28"/>
      <c r="R261" s="28"/>
      <c r="S261" s="28"/>
      <c r="T261" s="28"/>
    </row>
    <row r="262" spans="17:20">
      <c r="Q262" s="28"/>
      <c r="R262" s="28"/>
      <c r="S262" s="28"/>
      <c r="T262" s="28"/>
    </row>
    <row r="263" spans="17:20">
      <c r="Q263" s="28"/>
      <c r="R263" s="28"/>
      <c r="S263" s="28"/>
      <c r="T263" s="28"/>
    </row>
    <row r="264" spans="17:20">
      <c r="Q264" s="28"/>
      <c r="R264" s="28"/>
      <c r="S264" s="28"/>
      <c r="T264" s="28"/>
    </row>
    <row r="265" spans="17:20">
      <c r="Q265" s="28"/>
      <c r="R265" s="28"/>
      <c r="S265" s="28"/>
      <c r="T265" s="28"/>
    </row>
    <row r="266" spans="17:20">
      <c r="Q266" s="28"/>
      <c r="R266" s="28"/>
      <c r="S266" s="28"/>
      <c r="T266" s="28"/>
    </row>
    <row r="267" spans="17:20">
      <c r="Q267" s="28"/>
      <c r="R267" s="28"/>
      <c r="S267" s="28"/>
      <c r="T267" s="28"/>
    </row>
    <row r="268" spans="17:20">
      <c r="Q268" s="28"/>
      <c r="R268" s="28"/>
      <c r="S268" s="28"/>
      <c r="T268" s="28"/>
    </row>
    <row r="269" spans="17:20">
      <c r="Q269" s="28"/>
      <c r="R269" s="28"/>
      <c r="S269" s="28"/>
      <c r="T269" s="28"/>
    </row>
    <row r="270" spans="17:20">
      <c r="Q270" s="28"/>
      <c r="R270" s="28"/>
      <c r="S270" s="28"/>
      <c r="T270" s="28"/>
    </row>
    <row r="271" spans="17:20">
      <c r="Q271" s="28"/>
      <c r="R271" s="28"/>
      <c r="S271" s="28"/>
      <c r="T271" s="28"/>
    </row>
    <row r="272" spans="17:20">
      <c r="Q272" s="27"/>
      <c r="R272" s="27"/>
      <c r="S272" s="27"/>
      <c r="T272" s="27"/>
    </row>
  </sheetData>
  <sortState xmlns:xlrd2="http://schemas.microsoft.com/office/spreadsheetml/2017/richdata2" ref="B5:AJ79">
    <sortCondition descending="1" ref="D5:D79"/>
  </sortState>
  <phoneticPr fontId="11" type="noConversion"/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Q276"/>
  <sheetViews>
    <sheetView zoomScaleNormal="100" workbookViewId="0">
      <pane xSplit="4" ySplit="4" topLeftCell="E5" activePane="bottomRight" state="frozen"/>
      <selection activeCell="B5" sqref="B5"/>
      <selection pane="topRight" activeCell="B5" sqref="B5"/>
      <selection pane="bottomLeft" activeCell="B5" sqref="B5"/>
      <selection pane="bottomRight" activeCell="C11" sqref="C11"/>
    </sheetView>
  </sheetViews>
  <sheetFormatPr defaultColWidth="8.54296875" defaultRowHeight="14.5"/>
  <cols>
    <col min="2" max="2" width="20.36328125" customWidth="1"/>
    <col min="3" max="3" width="29.7265625" customWidth="1"/>
    <col min="16368" max="16384" width="11.54296875" customWidth="1"/>
  </cols>
  <sheetData>
    <row r="2" spans="1:43">
      <c r="B2" t="s">
        <v>0</v>
      </c>
    </row>
    <row r="3" spans="1:43">
      <c r="B3" t="s">
        <v>1</v>
      </c>
      <c r="F3" s="3" t="s">
        <v>4</v>
      </c>
      <c r="G3" s="3" t="s">
        <v>5</v>
      </c>
      <c r="H3" s="3" t="s">
        <v>4</v>
      </c>
      <c r="I3" s="3" t="s">
        <v>3</v>
      </c>
      <c r="J3" s="3" t="s">
        <v>3</v>
      </c>
      <c r="K3" s="3" t="s">
        <v>2</v>
      </c>
      <c r="L3" s="3" t="s">
        <v>5</v>
      </c>
      <c r="M3" s="3" t="s">
        <v>5</v>
      </c>
      <c r="N3" s="3" t="s">
        <v>5</v>
      </c>
      <c r="O3" s="3" t="s">
        <v>5</v>
      </c>
      <c r="P3" s="3" t="s">
        <v>2</v>
      </c>
      <c r="Q3" s="3" t="s">
        <v>5</v>
      </c>
      <c r="R3" s="3" t="s">
        <v>5</v>
      </c>
      <c r="S3" s="3" t="s">
        <v>5</v>
      </c>
      <c r="T3" s="3" t="s">
        <v>5</v>
      </c>
      <c r="U3" s="3" t="s">
        <v>5</v>
      </c>
      <c r="V3" s="3" t="s">
        <v>4</v>
      </c>
      <c r="W3" s="3" t="s">
        <v>3</v>
      </c>
      <c r="X3" s="3" t="s">
        <v>5</v>
      </c>
      <c r="Y3" s="3" t="s">
        <v>4</v>
      </c>
      <c r="Z3" s="3" t="s">
        <v>5</v>
      </c>
      <c r="AA3" s="3" t="s">
        <v>3</v>
      </c>
      <c r="AB3" s="3" t="s">
        <v>3</v>
      </c>
      <c r="AC3" s="3" t="s">
        <v>4</v>
      </c>
      <c r="AD3" s="3" t="s">
        <v>4</v>
      </c>
      <c r="AE3" s="3" t="s">
        <v>3</v>
      </c>
      <c r="AF3" s="3" t="s">
        <v>2</v>
      </c>
      <c r="AG3" s="3" t="s">
        <v>3</v>
      </c>
      <c r="AH3" s="3" t="s">
        <v>5</v>
      </c>
      <c r="AI3" s="3" t="s">
        <v>5</v>
      </c>
      <c r="AJ3" s="3" t="s">
        <v>5</v>
      </c>
    </row>
    <row r="4" spans="1:43" ht="53.5">
      <c r="B4" s="9" t="s">
        <v>719</v>
      </c>
      <c r="D4" s="9" t="s">
        <v>7</v>
      </c>
      <c r="F4" s="5" t="s">
        <v>8</v>
      </c>
      <c r="G4" s="5" t="s">
        <v>720</v>
      </c>
      <c r="H4" s="5" t="s">
        <v>9</v>
      </c>
      <c r="I4" s="5" t="s">
        <v>11</v>
      </c>
      <c r="J4" s="5" t="s">
        <v>12</v>
      </c>
      <c r="K4" s="5" t="s">
        <v>15</v>
      </c>
      <c r="L4" s="5" t="s">
        <v>721</v>
      </c>
      <c r="M4" s="5" t="s">
        <v>722</v>
      </c>
      <c r="N4" s="5" t="s">
        <v>723</v>
      </c>
      <c r="O4" s="5" t="s">
        <v>28</v>
      </c>
      <c r="P4" s="5" t="s">
        <v>834</v>
      </c>
      <c r="Q4" s="5" t="s">
        <v>835</v>
      </c>
      <c r="R4" s="5" t="s">
        <v>836</v>
      </c>
      <c r="S4" s="5" t="s">
        <v>837</v>
      </c>
      <c r="T4" s="5" t="s">
        <v>842</v>
      </c>
      <c r="U4" s="5" t="s">
        <v>846</v>
      </c>
      <c r="V4" s="5" t="s">
        <v>851</v>
      </c>
      <c r="W4" s="5" t="s">
        <v>850</v>
      </c>
      <c r="X4" s="5" t="s">
        <v>873</v>
      </c>
      <c r="Y4" s="5" t="s">
        <v>878</v>
      </c>
      <c r="Z4" s="5" t="s">
        <v>895</v>
      </c>
      <c r="AA4" s="5" t="s">
        <v>907</v>
      </c>
      <c r="AB4" s="5" t="s">
        <v>924</v>
      </c>
      <c r="AC4" s="5" t="s">
        <v>925</v>
      </c>
      <c r="AD4" s="5" t="s">
        <v>976</v>
      </c>
      <c r="AE4" s="5" t="s">
        <v>1043</v>
      </c>
      <c r="AF4" s="5" t="s">
        <v>995</v>
      </c>
      <c r="AG4" s="5" t="s">
        <v>1007</v>
      </c>
      <c r="AH4" s="5" t="s">
        <v>1065</v>
      </c>
      <c r="AI4" s="5" t="s">
        <v>1075</v>
      </c>
      <c r="AJ4" s="5" t="s">
        <v>1114</v>
      </c>
    </row>
    <row r="5" spans="1:43">
      <c r="A5" t="s">
        <v>29</v>
      </c>
      <c r="B5" s="16" t="s">
        <v>130</v>
      </c>
      <c r="C5" s="17" t="s">
        <v>53</v>
      </c>
      <c r="D5" s="14">
        <f t="shared" ref="D5:D47" si="0">SUM(F5:AP5)</f>
        <v>6551</v>
      </c>
      <c r="F5" s="6"/>
      <c r="G5" s="6">
        <v>495</v>
      </c>
      <c r="H5" s="6"/>
      <c r="I5" s="6">
        <v>32</v>
      </c>
      <c r="K5" s="18"/>
      <c r="L5" s="6">
        <v>54</v>
      </c>
      <c r="M5" s="6">
        <v>630</v>
      </c>
      <c r="N5" s="6">
        <v>540</v>
      </c>
      <c r="P5" s="28"/>
      <c r="Q5" s="28"/>
      <c r="R5" s="28">
        <v>216</v>
      </c>
      <c r="S5" s="28"/>
      <c r="T5" s="28">
        <v>90</v>
      </c>
      <c r="U5" s="28"/>
      <c r="V5" s="28">
        <v>240</v>
      </c>
      <c r="W5" s="28">
        <v>280</v>
      </c>
      <c r="X5" s="28">
        <v>900</v>
      </c>
      <c r="Y5" s="28">
        <v>420</v>
      </c>
      <c r="Z5" s="28">
        <v>900</v>
      </c>
      <c r="AA5" s="28"/>
      <c r="AB5" s="28"/>
      <c r="AC5" s="28"/>
      <c r="AD5" s="28"/>
      <c r="AE5" s="28">
        <v>44</v>
      </c>
      <c r="AF5" s="28"/>
      <c r="AG5" s="28"/>
      <c r="AH5" s="28">
        <v>450</v>
      </c>
      <c r="AI5" s="28">
        <v>540</v>
      </c>
      <c r="AJ5" s="28">
        <v>720</v>
      </c>
      <c r="AK5" s="28"/>
      <c r="AL5" s="28"/>
      <c r="AM5" s="28"/>
      <c r="AN5" s="28"/>
      <c r="AO5" s="28"/>
      <c r="AP5" s="28"/>
      <c r="AQ5" s="28"/>
    </row>
    <row r="6" spans="1:43">
      <c r="A6" t="s">
        <v>32</v>
      </c>
      <c r="B6" t="s">
        <v>186</v>
      </c>
      <c r="C6" t="s">
        <v>47</v>
      </c>
      <c r="D6" s="14">
        <f t="shared" si="0"/>
        <v>4902</v>
      </c>
      <c r="F6" s="6">
        <v>42</v>
      </c>
      <c r="G6" s="19">
        <v>180</v>
      </c>
      <c r="H6" s="6"/>
      <c r="J6" s="6">
        <v>160</v>
      </c>
      <c r="K6" s="18"/>
      <c r="L6" s="6">
        <v>90</v>
      </c>
      <c r="M6" s="6">
        <v>315</v>
      </c>
      <c r="N6" s="6">
        <v>630</v>
      </c>
      <c r="P6" s="28"/>
      <c r="Q6" s="28"/>
      <c r="R6" s="28"/>
      <c r="S6" s="28"/>
      <c r="T6" s="28">
        <v>144</v>
      </c>
      <c r="U6" s="28"/>
      <c r="V6" s="28"/>
      <c r="W6" s="28"/>
      <c r="X6" s="28">
        <v>54</v>
      </c>
      <c r="Y6" s="28">
        <v>210</v>
      </c>
      <c r="Z6" s="28">
        <v>495</v>
      </c>
      <c r="AA6" s="28"/>
      <c r="AB6" s="28">
        <v>320</v>
      </c>
      <c r="AC6" s="28"/>
      <c r="AD6" s="28">
        <v>330</v>
      </c>
      <c r="AE6" s="28"/>
      <c r="AF6" s="28"/>
      <c r="AG6" s="28">
        <v>240</v>
      </c>
      <c r="AH6" s="28">
        <v>900</v>
      </c>
      <c r="AI6" s="28">
        <v>252</v>
      </c>
      <c r="AJ6" s="28">
        <v>540</v>
      </c>
      <c r="AK6" s="28"/>
      <c r="AL6" s="28"/>
      <c r="AM6" s="28"/>
      <c r="AN6" s="28"/>
      <c r="AO6" s="28"/>
      <c r="AP6" s="28"/>
      <c r="AQ6" s="28"/>
    </row>
    <row r="7" spans="1:43">
      <c r="A7" t="s">
        <v>35</v>
      </c>
      <c r="B7" t="s">
        <v>163</v>
      </c>
      <c r="C7" t="s">
        <v>50</v>
      </c>
      <c r="D7" s="14">
        <f t="shared" si="0"/>
        <v>3772</v>
      </c>
      <c r="E7" s="3"/>
      <c r="F7" s="19">
        <v>144</v>
      </c>
      <c r="G7" s="6"/>
      <c r="H7" s="19">
        <v>6</v>
      </c>
      <c r="I7" s="6"/>
      <c r="K7" s="18"/>
      <c r="L7" s="6">
        <v>72</v>
      </c>
      <c r="M7" s="6">
        <v>252</v>
      </c>
      <c r="N7" s="6">
        <v>198</v>
      </c>
      <c r="P7" s="28"/>
      <c r="Q7" s="28"/>
      <c r="R7" s="28">
        <v>54</v>
      </c>
      <c r="S7" s="28"/>
      <c r="T7" s="28">
        <v>540</v>
      </c>
      <c r="U7" s="28">
        <v>144</v>
      </c>
      <c r="V7" s="28">
        <v>120</v>
      </c>
      <c r="W7" s="28">
        <v>140</v>
      </c>
      <c r="X7" s="28">
        <v>270</v>
      </c>
      <c r="Y7" s="28">
        <v>168</v>
      </c>
      <c r="Z7" s="28">
        <v>9</v>
      </c>
      <c r="AA7" s="28">
        <v>320</v>
      </c>
      <c r="AB7" s="28"/>
      <c r="AC7" s="28">
        <v>360</v>
      </c>
      <c r="AD7" s="28">
        <v>120</v>
      </c>
      <c r="AE7" s="28"/>
      <c r="AF7" s="28"/>
      <c r="AG7" s="28"/>
      <c r="AH7" s="28"/>
      <c r="AI7" s="28">
        <v>360</v>
      </c>
      <c r="AJ7" s="28">
        <v>495</v>
      </c>
      <c r="AK7" s="28"/>
      <c r="AL7" s="28"/>
      <c r="AM7" s="28"/>
      <c r="AN7" s="28"/>
      <c r="AO7" s="28"/>
      <c r="AP7" s="28"/>
      <c r="AQ7" s="28"/>
    </row>
    <row r="8" spans="1:43">
      <c r="A8" t="s">
        <v>38</v>
      </c>
      <c r="B8" t="s">
        <v>725</v>
      </c>
      <c r="C8" t="s">
        <v>42</v>
      </c>
      <c r="D8" s="14">
        <f t="shared" si="0"/>
        <v>2907</v>
      </c>
      <c r="F8" s="19"/>
      <c r="G8" s="19">
        <v>360</v>
      </c>
      <c r="H8" s="6"/>
      <c r="K8" s="18"/>
      <c r="L8" s="6">
        <v>234</v>
      </c>
      <c r="M8" s="6"/>
      <c r="N8" s="6">
        <v>252</v>
      </c>
      <c r="P8" s="28"/>
      <c r="Q8" s="28"/>
      <c r="R8" s="28"/>
      <c r="S8" s="28"/>
      <c r="T8" s="28">
        <v>360</v>
      </c>
      <c r="U8" s="28"/>
      <c r="V8" s="28"/>
      <c r="W8" s="28"/>
      <c r="X8" s="28">
        <v>36</v>
      </c>
      <c r="Y8" s="28"/>
      <c r="Z8" s="28">
        <v>360</v>
      </c>
      <c r="AA8" s="28"/>
      <c r="AB8" s="28"/>
      <c r="AC8" s="28"/>
      <c r="AD8" s="28"/>
      <c r="AE8" s="28"/>
      <c r="AF8" s="28"/>
      <c r="AG8" s="28"/>
      <c r="AH8" s="28"/>
      <c r="AI8" s="28">
        <v>900</v>
      </c>
      <c r="AJ8" s="28">
        <v>405</v>
      </c>
      <c r="AK8" s="28"/>
      <c r="AL8" s="28"/>
      <c r="AM8" s="28"/>
      <c r="AN8" s="28"/>
      <c r="AO8" s="28"/>
      <c r="AP8" s="28"/>
      <c r="AQ8" s="28"/>
    </row>
    <row r="9" spans="1:43">
      <c r="A9" t="s">
        <v>40</v>
      </c>
      <c r="B9" t="s">
        <v>200</v>
      </c>
      <c r="C9" t="s">
        <v>47</v>
      </c>
      <c r="D9" s="14">
        <f t="shared" si="0"/>
        <v>2892</v>
      </c>
      <c r="F9" s="6"/>
      <c r="G9" s="6">
        <v>162</v>
      </c>
      <c r="H9" s="6"/>
      <c r="K9" s="18"/>
      <c r="L9" s="6">
        <v>495</v>
      </c>
      <c r="M9" s="6">
        <v>63</v>
      </c>
      <c r="N9" s="6">
        <v>405</v>
      </c>
      <c r="P9" s="28"/>
      <c r="Q9" s="28"/>
      <c r="R9" s="28"/>
      <c r="S9" s="28"/>
      <c r="T9" s="28">
        <v>234</v>
      </c>
      <c r="U9" s="28"/>
      <c r="V9" s="28"/>
      <c r="W9" s="28"/>
      <c r="X9" s="28">
        <v>108</v>
      </c>
      <c r="Y9" s="28"/>
      <c r="Z9" s="28">
        <v>126</v>
      </c>
      <c r="AA9" s="28"/>
      <c r="AB9" s="28"/>
      <c r="AC9" s="28"/>
      <c r="AD9" s="28">
        <v>156</v>
      </c>
      <c r="AE9" s="28"/>
      <c r="AF9" s="28"/>
      <c r="AG9" s="28"/>
      <c r="AH9" s="28">
        <v>405</v>
      </c>
      <c r="AI9" s="28">
        <v>108</v>
      </c>
      <c r="AJ9" s="28">
        <v>630</v>
      </c>
      <c r="AK9" s="28"/>
      <c r="AL9" s="28"/>
      <c r="AM9" s="28"/>
      <c r="AN9" s="28"/>
      <c r="AO9" s="28"/>
      <c r="AP9" s="28"/>
      <c r="AQ9" s="28"/>
    </row>
    <row r="10" spans="1:43">
      <c r="A10" t="s">
        <v>43</v>
      </c>
      <c r="B10" s="21" t="s">
        <v>190</v>
      </c>
      <c r="C10" t="s">
        <v>595</v>
      </c>
      <c r="D10" s="14">
        <f t="shared" si="0"/>
        <v>2889</v>
      </c>
      <c r="F10" s="6"/>
      <c r="G10" s="6">
        <v>216</v>
      </c>
      <c r="H10" s="6">
        <v>250</v>
      </c>
      <c r="K10" s="18"/>
      <c r="L10" s="6">
        <v>198</v>
      </c>
      <c r="M10" s="6">
        <v>234</v>
      </c>
      <c r="N10" s="6">
        <v>216</v>
      </c>
      <c r="P10" s="28"/>
      <c r="Q10" s="28"/>
      <c r="R10" s="28">
        <v>126</v>
      </c>
      <c r="S10" s="28"/>
      <c r="T10" s="28">
        <v>162</v>
      </c>
      <c r="U10" s="28"/>
      <c r="V10" s="28"/>
      <c r="W10" s="28"/>
      <c r="X10" s="28">
        <v>126</v>
      </c>
      <c r="Y10" s="28">
        <v>66</v>
      </c>
      <c r="Z10" s="28">
        <v>450</v>
      </c>
      <c r="AA10" s="28">
        <v>104</v>
      </c>
      <c r="AB10" s="28"/>
      <c r="AC10" s="28">
        <v>300</v>
      </c>
      <c r="AD10" s="28"/>
      <c r="AE10" s="28"/>
      <c r="AF10" s="28"/>
      <c r="AG10" s="28"/>
      <c r="AH10" s="28">
        <v>162</v>
      </c>
      <c r="AI10" s="28">
        <v>162</v>
      </c>
      <c r="AJ10" s="28">
        <v>117</v>
      </c>
      <c r="AK10" s="28"/>
      <c r="AL10" s="28"/>
      <c r="AM10" s="28"/>
      <c r="AN10" s="28"/>
      <c r="AO10" s="28"/>
      <c r="AP10" s="28"/>
      <c r="AQ10" s="28"/>
    </row>
    <row r="11" spans="1:43">
      <c r="A11" t="s">
        <v>45</v>
      </c>
      <c r="B11" s="21" t="s">
        <v>724</v>
      </c>
      <c r="C11" t="s">
        <v>47</v>
      </c>
      <c r="D11" s="14">
        <f t="shared" si="0"/>
        <v>2452</v>
      </c>
      <c r="F11" s="19"/>
      <c r="G11" s="19">
        <v>252</v>
      </c>
      <c r="H11" s="6"/>
      <c r="J11" s="20"/>
      <c r="K11" s="18"/>
      <c r="L11" s="6">
        <v>117</v>
      </c>
      <c r="M11" s="6">
        <v>450</v>
      </c>
      <c r="N11" s="6">
        <v>99</v>
      </c>
      <c r="P11" s="28"/>
      <c r="Q11" s="28"/>
      <c r="R11" s="28"/>
      <c r="S11" s="28"/>
      <c r="T11" s="28">
        <v>450</v>
      </c>
      <c r="U11" s="28"/>
      <c r="V11" s="28"/>
      <c r="W11" s="28"/>
      <c r="X11" s="28">
        <v>252</v>
      </c>
      <c r="Y11" s="28"/>
      <c r="Z11" s="28"/>
      <c r="AA11" s="28"/>
      <c r="AB11" s="28">
        <v>112</v>
      </c>
      <c r="AC11" s="28"/>
      <c r="AD11" s="28"/>
      <c r="AE11" s="28"/>
      <c r="AF11" s="28"/>
      <c r="AG11" s="28"/>
      <c r="AH11" s="28">
        <v>360</v>
      </c>
      <c r="AI11" s="28"/>
      <c r="AJ11" s="28">
        <v>360</v>
      </c>
      <c r="AK11" s="28"/>
      <c r="AL11" s="28"/>
      <c r="AM11" s="28"/>
      <c r="AN11" s="28"/>
      <c r="AO11" s="28"/>
      <c r="AP11" s="28"/>
      <c r="AQ11" s="28"/>
    </row>
    <row r="12" spans="1:43">
      <c r="A12" t="s">
        <v>48</v>
      </c>
      <c r="B12" t="s">
        <v>405</v>
      </c>
      <c r="C12" t="s">
        <v>34</v>
      </c>
      <c r="D12" s="14">
        <f t="shared" si="0"/>
        <v>2448</v>
      </c>
      <c r="F12" s="19">
        <v>72</v>
      </c>
      <c r="G12" s="19">
        <v>405</v>
      </c>
      <c r="H12" s="6"/>
      <c r="J12" s="20"/>
      <c r="K12" s="18"/>
      <c r="L12" s="6">
        <v>99</v>
      </c>
      <c r="M12" s="6">
        <v>45</v>
      </c>
      <c r="N12" s="6">
        <v>360</v>
      </c>
      <c r="P12" s="28"/>
      <c r="Q12" s="28"/>
      <c r="R12" s="28"/>
      <c r="S12" s="28"/>
      <c r="T12" s="28"/>
      <c r="U12" s="28"/>
      <c r="V12" s="28"/>
      <c r="W12" s="28"/>
      <c r="X12" s="28">
        <v>99</v>
      </c>
      <c r="Y12" s="28">
        <v>192</v>
      </c>
      <c r="Z12" s="28">
        <v>63</v>
      </c>
      <c r="AA12" s="28"/>
      <c r="AB12" s="28"/>
      <c r="AC12" s="28">
        <v>240</v>
      </c>
      <c r="AD12" s="28"/>
      <c r="AE12" s="28"/>
      <c r="AF12" s="28"/>
      <c r="AG12" s="28"/>
      <c r="AH12" s="28">
        <v>270</v>
      </c>
      <c r="AI12" s="28">
        <v>315</v>
      </c>
      <c r="AJ12" s="28">
        <v>288</v>
      </c>
      <c r="AK12" s="28"/>
      <c r="AL12" s="28"/>
      <c r="AM12" s="28"/>
      <c r="AN12" s="28"/>
      <c r="AO12" s="28"/>
      <c r="AP12" s="28"/>
      <c r="AQ12" s="28"/>
    </row>
    <row r="13" spans="1:43">
      <c r="A13" t="s">
        <v>51</v>
      </c>
      <c r="B13" t="s">
        <v>843</v>
      </c>
      <c r="C13" t="s">
        <v>47</v>
      </c>
      <c r="D13" s="14">
        <f t="shared" si="0"/>
        <v>1953</v>
      </c>
      <c r="P13" s="28"/>
      <c r="Q13" s="28"/>
      <c r="R13" s="28"/>
      <c r="S13" s="28"/>
      <c r="T13" s="28">
        <v>117</v>
      </c>
      <c r="V13" s="28"/>
      <c r="W13" s="28"/>
      <c r="X13" s="28"/>
      <c r="Y13" s="28"/>
      <c r="Z13" s="28">
        <v>216</v>
      </c>
      <c r="AA13" s="28"/>
      <c r="AB13" s="28"/>
      <c r="AC13" s="28"/>
      <c r="AD13" s="28">
        <v>270</v>
      </c>
      <c r="AE13" s="28"/>
      <c r="AF13" s="28"/>
      <c r="AG13" s="28"/>
      <c r="AH13" s="28">
        <v>630</v>
      </c>
      <c r="AI13" s="28">
        <v>720</v>
      </c>
      <c r="AJ13" s="28"/>
      <c r="AK13" s="28"/>
      <c r="AL13" s="28"/>
      <c r="AM13" s="28"/>
      <c r="AN13" s="28"/>
      <c r="AO13" s="28"/>
      <c r="AP13" s="28"/>
      <c r="AQ13" s="28"/>
    </row>
    <row r="14" spans="1:43">
      <c r="A14" t="s">
        <v>54</v>
      </c>
      <c r="B14" t="s">
        <v>727</v>
      </c>
      <c r="C14" t="s">
        <v>403</v>
      </c>
      <c r="D14" s="14">
        <f t="shared" si="0"/>
        <v>1599</v>
      </c>
      <c r="F14" s="15"/>
      <c r="G14" s="6">
        <v>540</v>
      </c>
      <c r="H14" s="6"/>
      <c r="K14" s="18"/>
      <c r="L14" s="6"/>
      <c r="M14" s="6">
        <v>9</v>
      </c>
      <c r="N14" s="6">
        <v>45</v>
      </c>
      <c r="P14" s="28"/>
      <c r="Q14" s="28"/>
      <c r="R14" s="28"/>
      <c r="S14" s="28"/>
      <c r="T14" s="28">
        <v>99</v>
      </c>
      <c r="U14" s="28"/>
      <c r="V14" s="28"/>
      <c r="W14" s="28"/>
      <c r="X14" s="28">
        <v>144</v>
      </c>
      <c r="Y14" s="28"/>
      <c r="Z14" s="28"/>
      <c r="AA14" s="28"/>
      <c r="AB14" s="28"/>
      <c r="AC14" s="28">
        <v>330</v>
      </c>
      <c r="AD14" s="28"/>
      <c r="AE14" s="28"/>
      <c r="AF14" s="28"/>
      <c r="AG14" s="28"/>
      <c r="AH14" s="28"/>
      <c r="AI14" s="28">
        <v>180</v>
      </c>
      <c r="AJ14" s="28">
        <v>252</v>
      </c>
      <c r="AK14" s="28"/>
      <c r="AL14" s="28"/>
      <c r="AM14" s="28"/>
      <c r="AN14" s="28"/>
      <c r="AO14" s="28"/>
      <c r="AP14" s="28"/>
      <c r="AQ14" s="28"/>
    </row>
    <row r="15" spans="1:43">
      <c r="A15" t="s">
        <v>56</v>
      </c>
      <c r="B15" t="s">
        <v>726</v>
      </c>
      <c r="C15" t="s">
        <v>58</v>
      </c>
      <c r="D15" s="14">
        <f t="shared" si="0"/>
        <v>1512</v>
      </c>
      <c r="F15" s="19"/>
      <c r="G15" s="19"/>
      <c r="H15" s="6"/>
      <c r="J15" s="20"/>
      <c r="K15" s="18"/>
      <c r="L15" s="6"/>
      <c r="M15" s="6">
        <v>99</v>
      </c>
      <c r="N15" s="6">
        <v>270</v>
      </c>
      <c r="P15" s="28"/>
      <c r="Q15" s="28"/>
      <c r="R15" s="28"/>
      <c r="S15" s="28"/>
      <c r="T15" s="28">
        <v>27</v>
      </c>
      <c r="U15" s="28"/>
      <c r="V15" s="28"/>
      <c r="W15" s="28"/>
      <c r="X15" s="28">
        <v>63</v>
      </c>
      <c r="Y15" s="28"/>
      <c r="Z15" s="28">
        <v>81</v>
      </c>
      <c r="AA15" s="28"/>
      <c r="AB15" s="28"/>
      <c r="AC15" s="28">
        <v>72</v>
      </c>
      <c r="AD15" s="28"/>
      <c r="AE15" s="28"/>
      <c r="AF15" s="28"/>
      <c r="AG15" s="28"/>
      <c r="AH15" s="28"/>
      <c r="AI15" s="28">
        <v>630</v>
      </c>
      <c r="AJ15" s="28">
        <v>270</v>
      </c>
      <c r="AK15" s="28"/>
      <c r="AL15" s="28"/>
      <c r="AM15" s="28"/>
      <c r="AN15" s="28"/>
      <c r="AO15" s="28"/>
      <c r="AP15" s="28"/>
      <c r="AQ15" s="28"/>
    </row>
    <row r="16" spans="1:43">
      <c r="A16" t="s">
        <v>59</v>
      </c>
      <c r="B16" t="s">
        <v>750</v>
      </c>
      <c r="C16" t="s">
        <v>128</v>
      </c>
      <c r="D16" s="14">
        <f t="shared" si="0"/>
        <v>1476</v>
      </c>
      <c r="N16" s="6">
        <v>9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E16" s="28">
        <v>72</v>
      </c>
      <c r="AH16" s="28">
        <v>495</v>
      </c>
      <c r="AI16" s="28"/>
      <c r="AJ16" s="28">
        <v>900</v>
      </c>
      <c r="AK16" s="28"/>
      <c r="AL16" s="28"/>
      <c r="AM16" s="28"/>
      <c r="AN16" s="28"/>
      <c r="AO16" s="28"/>
      <c r="AP16" s="28"/>
      <c r="AQ16" s="28"/>
    </row>
    <row r="17" spans="1:43">
      <c r="A17" t="s">
        <v>61</v>
      </c>
      <c r="B17" t="s">
        <v>728</v>
      </c>
      <c r="C17" t="s">
        <v>37</v>
      </c>
      <c r="D17" s="14">
        <f t="shared" si="0"/>
        <v>1179</v>
      </c>
      <c r="F17" s="6"/>
      <c r="G17" s="6"/>
      <c r="K17" s="18"/>
      <c r="L17" s="6">
        <v>126</v>
      </c>
      <c r="M17" s="6"/>
      <c r="N17" s="6">
        <v>720</v>
      </c>
      <c r="P17" s="28"/>
      <c r="Q17" s="28"/>
      <c r="R17" s="28"/>
      <c r="S17" s="28"/>
      <c r="T17" s="28">
        <v>36</v>
      </c>
      <c r="U17" s="28"/>
      <c r="V17" s="28"/>
      <c r="W17" s="28"/>
      <c r="X17" s="28">
        <v>9</v>
      </c>
      <c r="Y17" s="28">
        <v>120</v>
      </c>
      <c r="Z17" s="28"/>
      <c r="AA17" s="28"/>
      <c r="AB17" s="28">
        <v>24</v>
      </c>
      <c r="AC17" s="28"/>
      <c r="AD17" s="28"/>
      <c r="AE17" s="28"/>
      <c r="AF17" s="28"/>
      <c r="AG17" s="28"/>
      <c r="AH17" s="28"/>
      <c r="AI17" s="28">
        <v>144</v>
      </c>
      <c r="AJ17" s="28"/>
      <c r="AK17" s="28"/>
      <c r="AL17" s="28"/>
      <c r="AM17" s="28"/>
      <c r="AN17" s="28"/>
      <c r="AO17" s="28"/>
      <c r="AP17" s="28"/>
      <c r="AQ17" s="28"/>
    </row>
    <row r="18" spans="1:43">
      <c r="A18" t="s">
        <v>64</v>
      </c>
      <c r="B18" s="21" t="s">
        <v>729</v>
      </c>
      <c r="C18" t="s">
        <v>34</v>
      </c>
      <c r="D18" s="14">
        <f t="shared" si="0"/>
        <v>1130</v>
      </c>
      <c r="F18" s="6"/>
      <c r="G18" s="6"/>
      <c r="H18" s="6"/>
      <c r="K18" s="18"/>
      <c r="L18" s="6">
        <v>9</v>
      </c>
      <c r="M18" s="6"/>
      <c r="N18" s="6">
        <v>495</v>
      </c>
      <c r="P18" s="28"/>
      <c r="Q18" s="28"/>
      <c r="R18" s="28"/>
      <c r="S18" s="28"/>
      <c r="T18" s="28">
        <v>288</v>
      </c>
      <c r="U18" s="28"/>
      <c r="V18" s="28">
        <v>48</v>
      </c>
      <c r="W18" s="28"/>
      <c r="X18" s="28">
        <v>72</v>
      </c>
      <c r="Y18" s="28"/>
      <c r="Z18" s="28"/>
      <c r="AA18" s="28"/>
      <c r="AB18" s="28"/>
      <c r="AC18" s="28"/>
      <c r="AD18" s="28"/>
      <c r="AE18" s="28"/>
      <c r="AF18" s="28">
        <v>56</v>
      </c>
      <c r="AG18" s="28"/>
      <c r="AH18" s="28">
        <v>117</v>
      </c>
      <c r="AI18" s="28"/>
      <c r="AJ18" s="28">
        <v>45</v>
      </c>
      <c r="AK18" s="28"/>
      <c r="AL18" s="28"/>
      <c r="AM18" s="28"/>
      <c r="AN18" s="28"/>
      <c r="AO18" s="28"/>
      <c r="AP18" s="28"/>
      <c r="AQ18" s="28"/>
    </row>
    <row r="19" spans="1:43">
      <c r="A19" t="s">
        <v>66</v>
      </c>
      <c r="B19" t="s">
        <v>208</v>
      </c>
      <c r="C19" t="s">
        <v>101</v>
      </c>
      <c r="D19" s="14">
        <f t="shared" si="0"/>
        <v>1116</v>
      </c>
      <c r="F19" s="6"/>
      <c r="G19" s="6"/>
      <c r="K19" s="18"/>
      <c r="L19" s="6">
        <v>180</v>
      </c>
      <c r="M19" s="6">
        <v>108</v>
      </c>
      <c r="N19" s="6">
        <v>117</v>
      </c>
      <c r="P19" s="28"/>
      <c r="Q19" s="28"/>
      <c r="R19" s="28"/>
      <c r="S19" s="28"/>
      <c r="T19" s="28"/>
      <c r="U19" s="28"/>
      <c r="V19" s="28">
        <v>24</v>
      </c>
      <c r="W19" s="28"/>
      <c r="X19" s="28">
        <v>162</v>
      </c>
      <c r="Y19" s="28"/>
      <c r="Z19" s="28">
        <v>144</v>
      </c>
      <c r="AA19" s="28">
        <v>48</v>
      </c>
      <c r="AB19" s="28"/>
      <c r="AC19" s="28"/>
      <c r="AD19" s="28"/>
      <c r="AE19" s="28"/>
      <c r="AF19" s="28"/>
      <c r="AG19" s="28"/>
      <c r="AH19" s="28"/>
      <c r="AI19" s="28">
        <v>99</v>
      </c>
      <c r="AJ19" s="28">
        <v>234</v>
      </c>
      <c r="AK19" s="28"/>
      <c r="AL19" s="28"/>
      <c r="AM19" s="28"/>
      <c r="AN19" s="28"/>
      <c r="AO19" s="28"/>
      <c r="AP19" s="28"/>
      <c r="AQ19" s="28"/>
    </row>
    <row r="20" spans="1:43">
      <c r="A20" t="s">
        <v>68</v>
      </c>
      <c r="B20" t="s">
        <v>896</v>
      </c>
      <c r="C20" t="s">
        <v>47</v>
      </c>
      <c r="D20" s="14">
        <f t="shared" si="0"/>
        <v>1044</v>
      </c>
      <c r="P20" s="28"/>
      <c r="Q20" s="28"/>
      <c r="R20" s="28"/>
      <c r="S20" s="28"/>
      <c r="T20" s="28"/>
      <c r="V20" s="28"/>
      <c r="W20" s="28"/>
      <c r="X20" s="28"/>
      <c r="Y20" s="28"/>
      <c r="Z20" s="28">
        <v>540</v>
      </c>
      <c r="AA20" s="28"/>
      <c r="AB20" s="28"/>
      <c r="AC20" s="28"/>
      <c r="AD20" s="28"/>
      <c r="AE20" s="28"/>
      <c r="AF20" s="28"/>
      <c r="AG20" s="28"/>
      <c r="AH20" s="28">
        <v>288</v>
      </c>
      <c r="AI20" s="28">
        <v>216</v>
      </c>
      <c r="AJ20" s="28"/>
      <c r="AK20" s="28"/>
      <c r="AL20" s="28"/>
      <c r="AM20" s="28"/>
      <c r="AN20" s="28"/>
      <c r="AO20" s="28"/>
      <c r="AP20" s="28"/>
      <c r="AQ20" s="28"/>
    </row>
    <row r="21" spans="1:43">
      <c r="A21" t="s">
        <v>70</v>
      </c>
      <c r="B21" t="s">
        <v>740</v>
      </c>
      <c r="C21" t="s">
        <v>741</v>
      </c>
      <c r="D21" s="14">
        <f t="shared" si="0"/>
        <v>693</v>
      </c>
      <c r="L21" s="22"/>
      <c r="N21" s="6">
        <v>81</v>
      </c>
      <c r="P21" s="28"/>
      <c r="Q21" s="28"/>
      <c r="R21" s="28"/>
      <c r="S21" s="28"/>
      <c r="T21" s="28">
        <v>108</v>
      </c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>
        <v>54</v>
      </c>
      <c r="AI21" s="28"/>
      <c r="AJ21" s="28">
        <v>450</v>
      </c>
      <c r="AK21" s="28"/>
      <c r="AL21" s="28"/>
      <c r="AM21" s="28"/>
      <c r="AN21" s="28"/>
      <c r="AO21" s="28"/>
      <c r="AP21" s="28"/>
      <c r="AQ21" s="28"/>
    </row>
    <row r="22" spans="1:43">
      <c r="A22" t="s">
        <v>72</v>
      </c>
      <c r="B22" t="s">
        <v>736</v>
      </c>
      <c r="C22" t="s">
        <v>702</v>
      </c>
      <c r="D22" s="14">
        <f t="shared" si="0"/>
        <v>567</v>
      </c>
      <c r="F22" s="6"/>
      <c r="G22" s="6"/>
      <c r="K22" s="18"/>
      <c r="L22" s="6">
        <v>45</v>
      </c>
      <c r="M22" s="6"/>
      <c r="N22" s="6">
        <v>108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>
        <v>234</v>
      </c>
      <c r="AI22" s="28"/>
      <c r="AJ22" s="28">
        <v>180</v>
      </c>
      <c r="AK22" s="28"/>
      <c r="AL22" s="28"/>
      <c r="AM22" s="28"/>
      <c r="AN22" s="28"/>
      <c r="AO22" s="28"/>
      <c r="AP22" s="28"/>
      <c r="AQ22" s="28"/>
    </row>
    <row r="23" spans="1:43">
      <c r="A23" t="s">
        <v>74</v>
      </c>
      <c r="B23" t="s">
        <v>898</v>
      </c>
      <c r="C23" t="s">
        <v>897</v>
      </c>
      <c r="D23" s="14">
        <f t="shared" si="0"/>
        <v>504</v>
      </c>
      <c r="P23" s="28"/>
      <c r="Q23" s="28"/>
      <c r="R23" s="28"/>
      <c r="S23" s="28"/>
      <c r="Z23" s="28">
        <v>45</v>
      </c>
      <c r="AB23" s="28"/>
      <c r="AC23" s="28"/>
      <c r="AD23" s="28"/>
      <c r="AE23" s="28"/>
      <c r="AF23" s="28"/>
      <c r="AG23" s="28"/>
      <c r="AH23" s="28">
        <v>144</v>
      </c>
      <c r="AI23" s="28"/>
      <c r="AJ23" s="28">
        <v>315</v>
      </c>
      <c r="AK23" s="28"/>
      <c r="AL23" s="28"/>
      <c r="AM23" s="28"/>
      <c r="AN23" s="28"/>
      <c r="AO23" s="28"/>
      <c r="AP23" s="28"/>
      <c r="AQ23" s="28"/>
    </row>
    <row r="24" spans="1:43">
      <c r="A24" t="s">
        <v>76</v>
      </c>
      <c r="B24" t="s">
        <v>737</v>
      </c>
      <c r="C24" t="s">
        <v>845</v>
      </c>
      <c r="D24" s="14">
        <f t="shared" si="0"/>
        <v>486</v>
      </c>
      <c r="L24" s="6"/>
      <c r="N24" s="6">
        <v>144</v>
      </c>
      <c r="P24" s="28"/>
      <c r="Q24" s="28"/>
      <c r="R24" s="28"/>
      <c r="S24" s="28"/>
      <c r="T24" s="28">
        <v>54</v>
      </c>
      <c r="U24" s="28"/>
      <c r="V24" s="28"/>
      <c r="W24" s="28"/>
      <c r="X24" s="28">
        <v>198</v>
      </c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>
        <v>90</v>
      </c>
      <c r="AK24" s="28"/>
      <c r="AL24" s="28"/>
      <c r="AM24" s="28"/>
      <c r="AN24" s="28"/>
      <c r="AO24" s="28"/>
      <c r="AP24" s="28"/>
      <c r="AQ24" s="28"/>
    </row>
    <row r="25" spans="1:43">
      <c r="A25" t="s">
        <v>78</v>
      </c>
      <c r="B25" t="s">
        <v>734</v>
      </c>
      <c r="C25" t="s">
        <v>42</v>
      </c>
      <c r="D25" s="14">
        <f t="shared" si="0"/>
        <v>324</v>
      </c>
      <c r="F25" s="6"/>
      <c r="G25" s="6"/>
      <c r="K25" s="18"/>
      <c r="L25" s="6"/>
      <c r="M25" s="6"/>
      <c r="N25" s="6">
        <v>180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>
        <v>144</v>
      </c>
      <c r="AK25" s="28"/>
      <c r="AL25" s="28"/>
      <c r="AM25" s="28"/>
      <c r="AN25" s="28"/>
      <c r="AO25" s="28"/>
      <c r="AP25" s="28"/>
      <c r="AQ25" s="28"/>
    </row>
    <row r="26" spans="1:43">
      <c r="A26" t="s">
        <v>81</v>
      </c>
      <c r="B26" t="s">
        <v>730</v>
      </c>
      <c r="C26" t="s">
        <v>731</v>
      </c>
      <c r="D26" s="14">
        <f t="shared" si="0"/>
        <v>315</v>
      </c>
      <c r="F26" s="19"/>
      <c r="G26" s="19"/>
      <c r="H26" s="6"/>
      <c r="J26" s="20"/>
      <c r="K26" s="18"/>
      <c r="L26" s="6"/>
      <c r="M26" s="6">
        <v>81</v>
      </c>
      <c r="N26" s="6">
        <v>162</v>
      </c>
      <c r="P26" s="28"/>
      <c r="Q26" s="28"/>
      <c r="R26" s="28"/>
      <c r="S26" s="28"/>
      <c r="T26" s="28">
        <v>45</v>
      </c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>
        <v>27</v>
      </c>
      <c r="AK26" s="28"/>
      <c r="AL26" s="28"/>
      <c r="AM26" s="28"/>
      <c r="AN26" s="28"/>
      <c r="AO26" s="28"/>
      <c r="AP26" s="28"/>
      <c r="AQ26" s="28"/>
    </row>
    <row r="27" spans="1:43">
      <c r="A27" t="s">
        <v>83</v>
      </c>
      <c r="B27" t="s">
        <v>733</v>
      </c>
      <c r="C27" t="s">
        <v>175</v>
      </c>
      <c r="D27" s="14">
        <f t="shared" si="0"/>
        <v>288</v>
      </c>
      <c r="L27" s="6"/>
      <c r="N27" s="6">
        <v>288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</row>
    <row r="28" spans="1:43">
      <c r="A28" t="s">
        <v>85</v>
      </c>
      <c r="B28" t="s">
        <v>1014</v>
      </c>
      <c r="C28" t="s">
        <v>47</v>
      </c>
      <c r="D28" s="14">
        <f t="shared" si="0"/>
        <v>280</v>
      </c>
      <c r="P28" s="28"/>
      <c r="Q28" s="28"/>
      <c r="R28" s="28"/>
      <c r="S28" s="28"/>
      <c r="AE28" s="28"/>
      <c r="AG28" s="28">
        <v>280</v>
      </c>
      <c r="AH28" s="28"/>
      <c r="AI28" s="28"/>
      <c r="AJ28" s="28"/>
      <c r="AK28" s="28"/>
      <c r="AL28" s="28"/>
      <c r="AM28" s="28"/>
      <c r="AN28" s="28"/>
      <c r="AO28" s="28"/>
      <c r="AP28" s="28"/>
      <c r="AQ28" s="28"/>
    </row>
    <row r="29" spans="1:43">
      <c r="A29" t="s">
        <v>87</v>
      </c>
      <c r="B29" t="s">
        <v>458</v>
      </c>
      <c r="C29" s="7" t="s">
        <v>290</v>
      </c>
      <c r="D29" s="14">
        <f t="shared" si="0"/>
        <v>234</v>
      </c>
      <c r="F29" s="6"/>
      <c r="G29" s="6"/>
      <c r="K29" s="18"/>
      <c r="L29" s="6"/>
      <c r="M29" s="6"/>
      <c r="N29" s="6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>
        <v>54</v>
      </c>
      <c r="AA29" s="28"/>
      <c r="AB29" s="28"/>
      <c r="AC29" s="28"/>
      <c r="AD29" s="28"/>
      <c r="AE29" s="28"/>
      <c r="AF29" s="28"/>
      <c r="AG29" s="28"/>
      <c r="AH29" s="28">
        <v>27</v>
      </c>
      <c r="AI29" s="28">
        <v>27</v>
      </c>
      <c r="AJ29" s="28">
        <v>126</v>
      </c>
      <c r="AK29" s="28"/>
      <c r="AL29" s="28"/>
      <c r="AM29" s="28"/>
      <c r="AN29" s="28"/>
      <c r="AO29" s="28"/>
      <c r="AP29" s="28"/>
      <c r="AQ29" s="28"/>
    </row>
    <row r="30" spans="1:43">
      <c r="A30" t="s">
        <v>90</v>
      </c>
      <c r="B30" t="s">
        <v>1111</v>
      </c>
      <c r="C30" t="s">
        <v>768</v>
      </c>
      <c r="D30" s="14">
        <f t="shared" si="0"/>
        <v>216</v>
      </c>
      <c r="P30" s="28"/>
      <c r="Q30" s="28"/>
      <c r="R30" s="28"/>
      <c r="S30" s="28"/>
      <c r="AJ30" s="28">
        <v>216</v>
      </c>
      <c r="AK30" s="28"/>
      <c r="AL30" s="28"/>
      <c r="AM30" s="28"/>
      <c r="AN30" s="28"/>
      <c r="AO30" s="28"/>
      <c r="AP30" s="28"/>
      <c r="AQ30" s="28"/>
    </row>
    <row r="31" spans="1:43">
      <c r="A31" t="s">
        <v>92</v>
      </c>
      <c r="B31" t="s">
        <v>746</v>
      </c>
      <c r="C31" t="s">
        <v>386</v>
      </c>
      <c r="D31" s="14">
        <f t="shared" si="0"/>
        <v>198</v>
      </c>
      <c r="N31" s="6">
        <v>36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>
        <v>90</v>
      </c>
      <c r="AI31" s="28"/>
      <c r="AJ31" s="28">
        <v>72</v>
      </c>
      <c r="AK31" s="28"/>
      <c r="AL31" s="28"/>
      <c r="AM31" s="28"/>
      <c r="AN31" s="28"/>
      <c r="AO31" s="28"/>
      <c r="AP31" s="28"/>
      <c r="AQ31" s="28"/>
    </row>
    <row r="32" spans="1:43">
      <c r="A32" t="s">
        <v>94</v>
      </c>
      <c r="B32" t="s">
        <v>1112</v>
      </c>
      <c r="C32" t="s">
        <v>1113</v>
      </c>
      <c r="D32" s="14">
        <f t="shared" si="0"/>
        <v>198</v>
      </c>
      <c r="P32" s="28"/>
      <c r="Q32" s="28"/>
      <c r="R32" s="28"/>
      <c r="S32" s="28"/>
      <c r="AE32" s="28"/>
      <c r="AJ32" s="28">
        <v>198</v>
      </c>
      <c r="AK32" s="28"/>
      <c r="AL32" s="28"/>
      <c r="AM32" s="28"/>
      <c r="AN32" s="28"/>
      <c r="AO32" s="28"/>
      <c r="AP32" s="28"/>
      <c r="AQ32" s="28"/>
    </row>
    <row r="33" spans="1:43">
      <c r="A33" t="s">
        <v>96</v>
      </c>
      <c r="B33" t="s">
        <v>738</v>
      </c>
      <c r="C33" t="s">
        <v>731</v>
      </c>
      <c r="D33" s="14">
        <f t="shared" si="0"/>
        <v>189</v>
      </c>
      <c r="F33" s="6"/>
      <c r="G33" s="6"/>
      <c r="K33" s="18"/>
      <c r="L33" s="6"/>
      <c r="M33" s="6"/>
      <c r="N33" s="6">
        <v>126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>
        <v>63</v>
      </c>
      <c r="AK33" s="28"/>
      <c r="AL33" s="28"/>
      <c r="AM33" s="28"/>
      <c r="AN33" s="28"/>
      <c r="AO33" s="28"/>
      <c r="AP33" s="28"/>
      <c r="AQ33" s="28"/>
    </row>
    <row r="34" spans="1:43">
      <c r="A34" t="s">
        <v>99</v>
      </c>
      <c r="B34" t="s">
        <v>1103</v>
      </c>
      <c r="C34" t="s">
        <v>98</v>
      </c>
      <c r="D34" s="14">
        <f t="shared" si="0"/>
        <v>162</v>
      </c>
      <c r="P34" s="28"/>
      <c r="Q34" s="28"/>
      <c r="R34" s="28"/>
      <c r="S34" s="28"/>
      <c r="AE34" s="28"/>
      <c r="AI34" s="28"/>
      <c r="AJ34" s="28">
        <v>162</v>
      </c>
      <c r="AK34" s="28"/>
      <c r="AL34" s="28"/>
      <c r="AM34" s="28"/>
      <c r="AN34" s="28"/>
      <c r="AO34" s="28"/>
      <c r="AP34" s="28"/>
      <c r="AQ34" s="28"/>
    </row>
    <row r="35" spans="1:43">
      <c r="A35" t="s">
        <v>102</v>
      </c>
      <c r="B35" t="s">
        <v>1066</v>
      </c>
      <c r="C35" t="s">
        <v>1067</v>
      </c>
      <c r="D35" s="14">
        <f t="shared" si="0"/>
        <v>126</v>
      </c>
      <c r="P35" s="28"/>
      <c r="Q35" s="28"/>
      <c r="R35" s="28"/>
      <c r="S35" s="28"/>
      <c r="AE35" s="28"/>
      <c r="AH35" s="28">
        <v>63</v>
      </c>
      <c r="AI35" s="28">
        <v>9</v>
      </c>
      <c r="AJ35" s="28">
        <v>54</v>
      </c>
      <c r="AK35" s="28"/>
      <c r="AL35" s="28"/>
      <c r="AM35" s="28"/>
      <c r="AN35" s="28"/>
      <c r="AO35" s="28"/>
      <c r="AP35" s="28"/>
      <c r="AQ35" s="28"/>
    </row>
    <row r="36" spans="1:43">
      <c r="A36" t="s">
        <v>104</v>
      </c>
      <c r="B36" t="s">
        <v>460</v>
      </c>
      <c r="C36" t="s">
        <v>469</v>
      </c>
      <c r="D36" s="14">
        <f t="shared" si="0"/>
        <v>111</v>
      </c>
      <c r="E36" s="3"/>
      <c r="F36" s="19">
        <v>48</v>
      </c>
      <c r="G36" s="19"/>
      <c r="H36" s="6"/>
      <c r="K36" s="18"/>
      <c r="L36" s="6"/>
      <c r="M36" s="6"/>
      <c r="N36" s="6">
        <v>63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</row>
    <row r="37" spans="1:43">
      <c r="A37" t="s">
        <v>106</v>
      </c>
      <c r="B37" t="s">
        <v>1104</v>
      </c>
      <c r="C37" t="s">
        <v>1109</v>
      </c>
      <c r="D37" s="14">
        <f t="shared" si="0"/>
        <v>108</v>
      </c>
      <c r="P37" s="28"/>
      <c r="Q37" s="28"/>
      <c r="R37" s="28"/>
      <c r="S37" s="28"/>
      <c r="AE37" s="28"/>
      <c r="AJ37" s="28">
        <v>108</v>
      </c>
      <c r="AK37" s="28"/>
    </row>
    <row r="38" spans="1:43">
      <c r="A38" t="s">
        <v>108</v>
      </c>
      <c r="B38" t="s">
        <v>1105</v>
      </c>
      <c r="C38" t="s">
        <v>741</v>
      </c>
      <c r="D38" s="14">
        <f t="shared" si="0"/>
        <v>99</v>
      </c>
      <c r="P38" s="28"/>
      <c r="Q38" s="28"/>
      <c r="R38" s="28"/>
      <c r="S38" s="28"/>
      <c r="AE38" s="28"/>
      <c r="AJ38" s="28">
        <v>99</v>
      </c>
      <c r="AK38" s="28"/>
    </row>
    <row r="39" spans="1:43">
      <c r="A39" t="s">
        <v>111</v>
      </c>
      <c r="B39" t="s">
        <v>1106</v>
      </c>
      <c r="C39" t="s">
        <v>98</v>
      </c>
      <c r="D39" s="14">
        <f t="shared" si="0"/>
        <v>81</v>
      </c>
      <c r="P39" s="28"/>
      <c r="Q39" s="28"/>
      <c r="R39" s="28"/>
      <c r="S39" s="28"/>
      <c r="AJ39" s="28">
        <v>81</v>
      </c>
      <c r="AK39" s="28"/>
    </row>
    <row r="40" spans="1:43">
      <c r="A40" t="s">
        <v>114</v>
      </c>
      <c r="B40" t="s">
        <v>742</v>
      </c>
      <c r="C40" t="s">
        <v>47</v>
      </c>
      <c r="D40" s="14">
        <f t="shared" si="0"/>
        <v>72</v>
      </c>
      <c r="L40" s="22"/>
      <c r="N40" s="6">
        <v>72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F40" s="28"/>
      <c r="AG40" s="28"/>
      <c r="AH40" s="28"/>
      <c r="AI40" s="28"/>
      <c r="AJ40" s="28"/>
      <c r="AK40" s="28"/>
    </row>
    <row r="41" spans="1:43">
      <c r="A41" t="s">
        <v>580</v>
      </c>
      <c r="B41" t="s">
        <v>844</v>
      </c>
      <c r="C41" t="s">
        <v>150</v>
      </c>
      <c r="D41" s="14">
        <f t="shared" si="0"/>
        <v>63</v>
      </c>
      <c r="N41" s="6"/>
      <c r="P41" s="28"/>
      <c r="Q41" s="28"/>
      <c r="R41" s="28"/>
      <c r="S41" s="28"/>
      <c r="T41" s="28">
        <v>63</v>
      </c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</row>
    <row r="42" spans="1:43">
      <c r="A42" t="s">
        <v>117</v>
      </c>
      <c r="B42" t="s">
        <v>744</v>
      </c>
      <c r="C42" t="s">
        <v>745</v>
      </c>
      <c r="D42" s="14">
        <f t="shared" si="0"/>
        <v>54</v>
      </c>
      <c r="N42" s="6">
        <v>54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</row>
    <row r="43" spans="1:43">
      <c r="A43" t="s">
        <v>119</v>
      </c>
      <c r="B43" t="s">
        <v>748</v>
      </c>
      <c r="C43" t="s">
        <v>749</v>
      </c>
      <c r="D43" s="14">
        <f t="shared" si="0"/>
        <v>36</v>
      </c>
      <c r="N43" s="6">
        <v>27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>
        <v>9</v>
      </c>
    </row>
    <row r="44" spans="1:43">
      <c r="A44" t="s">
        <v>121</v>
      </c>
      <c r="B44" t="s">
        <v>1107</v>
      </c>
      <c r="C44" t="s">
        <v>47</v>
      </c>
      <c r="D44" s="14">
        <f t="shared" si="0"/>
        <v>36</v>
      </c>
      <c r="P44" s="28"/>
      <c r="Q44" s="28"/>
      <c r="R44" s="28"/>
      <c r="S44" s="28"/>
      <c r="AE44" s="28"/>
      <c r="AJ44" s="28">
        <v>36</v>
      </c>
    </row>
    <row r="45" spans="1:43">
      <c r="A45" t="s">
        <v>123</v>
      </c>
      <c r="B45" t="s">
        <v>747</v>
      </c>
      <c r="C45" t="s">
        <v>658</v>
      </c>
      <c r="D45" s="14">
        <f t="shared" si="0"/>
        <v>18</v>
      </c>
      <c r="F45" s="6"/>
      <c r="G45" s="6"/>
      <c r="K45" s="18"/>
      <c r="L45" s="6"/>
      <c r="M45" s="6"/>
      <c r="N45" s="6">
        <v>18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I45" s="28"/>
      <c r="AJ45" s="28"/>
    </row>
    <row r="46" spans="1:43">
      <c r="A46" t="s">
        <v>126</v>
      </c>
      <c r="B46" t="s">
        <v>1108</v>
      </c>
      <c r="C46" t="s">
        <v>1110</v>
      </c>
      <c r="D46" s="14">
        <f t="shared" si="0"/>
        <v>18</v>
      </c>
      <c r="P46" s="28"/>
      <c r="Q46" s="28"/>
      <c r="R46" s="28"/>
      <c r="S46" s="28"/>
      <c r="AE46" s="28"/>
      <c r="AJ46" s="28">
        <v>18</v>
      </c>
    </row>
    <row r="47" spans="1:43">
      <c r="A47" t="s">
        <v>129</v>
      </c>
      <c r="B47" t="s">
        <v>1068</v>
      </c>
      <c r="C47" t="s">
        <v>1069</v>
      </c>
      <c r="D47" s="14">
        <f t="shared" si="0"/>
        <v>9</v>
      </c>
      <c r="P47" s="28"/>
      <c r="Q47" s="28"/>
      <c r="R47" s="28"/>
      <c r="S47" s="28"/>
      <c r="AE47" s="28"/>
      <c r="AH47" s="28">
        <v>9</v>
      </c>
      <c r="AI47" s="28"/>
      <c r="AJ47" s="28"/>
    </row>
    <row r="48" spans="1:43">
      <c r="P48" s="28"/>
      <c r="Q48" s="28"/>
      <c r="R48" s="28"/>
      <c r="S48" s="28"/>
      <c r="AE48" s="28"/>
    </row>
    <row r="49" spans="16:31">
      <c r="P49" s="28"/>
      <c r="Q49" s="28"/>
      <c r="R49" s="28"/>
      <c r="S49" s="28"/>
      <c r="AE49" s="28"/>
    </row>
    <row r="50" spans="16:31">
      <c r="P50" s="28"/>
      <c r="Q50" s="28"/>
      <c r="R50" s="28"/>
      <c r="S50" s="28"/>
      <c r="AE50" s="28"/>
    </row>
    <row r="51" spans="16:31">
      <c r="P51" s="28"/>
      <c r="Q51" s="28"/>
      <c r="R51" s="28"/>
      <c r="S51" s="28"/>
      <c r="AE51" s="28"/>
    </row>
    <row r="52" spans="16:31">
      <c r="P52" s="28"/>
      <c r="Q52" s="28"/>
      <c r="R52" s="28"/>
      <c r="S52" s="28"/>
      <c r="AE52" s="28"/>
    </row>
    <row r="53" spans="16:31">
      <c r="P53" s="28"/>
      <c r="Q53" s="28"/>
      <c r="R53" s="28"/>
      <c r="S53" s="28"/>
      <c r="AE53" s="28"/>
    </row>
    <row r="54" spans="16:31">
      <c r="P54" s="28"/>
      <c r="Q54" s="28"/>
      <c r="R54" s="28"/>
      <c r="S54" s="28"/>
      <c r="AE54" s="28"/>
    </row>
    <row r="55" spans="16:31">
      <c r="P55" s="28"/>
      <c r="Q55" s="28"/>
      <c r="R55" s="28"/>
      <c r="S55" s="28"/>
      <c r="AE55" s="28"/>
    </row>
    <row r="56" spans="16:31">
      <c r="P56" s="28"/>
      <c r="Q56" s="28"/>
      <c r="R56" s="28"/>
      <c r="S56" s="28"/>
      <c r="AE56" s="28"/>
    </row>
    <row r="57" spans="16:31">
      <c r="P57" s="28"/>
      <c r="Q57" s="28"/>
      <c r="R57" s="28"/>
      <c r="S57" s="28"/>
      <c r="AE57" s="28"/>
    </row>
    <row r="58" spans="16:31">
      <c r="P58" s="28"/>
      <c r="Q58" s="28"/>
      <c r="R58" s="28"/>
      <c r="S58" s="28"/>
      <c r="AE58" s="28"/>
    </row>
    <row r="59" spans="16:31">
      <c r="P59" s="28"/>
      <c r="Q59" s="28"/>
      <c r="R59" s="28"/>
      <c r="S59" s="28"/>
      <c r="AE59" s="28"/>
    </row>
    <row r="60" spans="16:31">
      <c r="P60" s="28"/>
      <c r="Q60" s="28"/>
      <c r="R60" s="28"/>
      <c r="S60" s="28"/>
      <c r="AE60" s="28"/>
    </row>
    <row r="61" spans="16:31">
      <c r="P61" s="28"/>
      <c r="Q61" s="28"/>
      <c r="R61" s="28"/>
      <c r="S61" s="28"/>
      <c r="AE61" s="28"/>
    </row>
    <row r="62" spans="16:31">
      <c r="P62" s="28"/>
      <c r="Q62" s="28"/>
      <c r="R62" s="28"/>
      <c r="S62" s="28"/>
      <c r="AE62" s="28"/>
    </row>
    <row r="63" spans="16:31">
      <c r="P63" s="28"/>
      <c r="Q63" s="28"/>
      <c r="R63" s="28"/>
      <c r="S63" s="28"/>
      <c r="AE63" s="28"/>
    </row>
    <row r="64" spans="16:31">
      <c r="P64" s="28"/>
      <c r="Q64" s="28"/>
      <c r="R64" s="28"/>
      <c r="S64" s="28"/>
      <c r="AE64" s="28"/>
    </row>
    <row r="65" spans="16:31">
      <c r="P65" s="28"/>
      <c r="Q65" s="28"/>
      <c r="R65" s="28"/>
      <c r="S65" s="28"/>
    </row>
    <row r="66" spans="16:31">
      <c r="P66" s="28"/>
      <c r="Q66" s="28"/>
      <c r="R66" s="28"/>
      <c r="S66" s="28"/>
      <c r="AE66" s="28"/>
    </row>
    <row r="67" spans="16:31">
      <c r="P67" s="28"/>
      <c r="Q67" s="28"/>
      <c r="R67" s="28"/>
      <c r="S67" s="28"/>
      <c r="AE67" s="28"/>
    </row>
    <row r="68" spans="16:31">
      <c r="P68" s="28"/>
      <c r="Q68" s="28"/>
      <c r="R68" s="28"/>
      <c r="S68" s="28"/>
    </row>
    <row r="69" spans="16:31">
      <c r="P69" s="28"/>
      <c r="Q69" s="28"/>
      <c r="R69" s="28"/>
      <c r="S69" s="28"/>
    </row>
    <row r="70" spans="16:31">
      <c r="P70" s="28"/>
      <c r="Q70" s="28"/>
      <c r="R70" s="28"/>
      <c r="S70" s="28"/>
      <c r="AE70" s="28"/>
    </row>
    <row r="71" spans="16:31">
      <c r="P71" s="28"/>
      <c r="Q71" s="28"/>
      <c r="R71" s="28"/>
      <c r="S71" s="28"/>
    </row>
    <row r="72" spans="16:31">
      <c r="P72" s="28"/>
      <c r="Q72" s="28"/>
      <c r="R72" s="28"/>
      <c r="S72" s="28"/>
    </row>
    <row r="73" spans="16:31">
      <c r="P73" s="28"/>
      <c r="Q73" s="28"/>
      <c r="R73" s="28"/>
      <c r="S73" s="28"/>
    </row>
    <row r="74" spans="16:31">
      <c r="P74" s="28"/>
      <c r="Q74" s="28"/>
      <c r="R74" s="28"/>
      <c r="S74" s="28"/>
    </row>
    <row r="75" spans="16:31">
      <c r="P75" s="28"/>
      <c r="Q75" s="28"/>
      <c r="R75" s="28"/>
      <c r="S75" s="28"/>
    </row>
    <row r="76" spans="16:31">
      <c r="P76" s="28"/>
      <c r="Q76" s="28"/>
      <c r="R76" s="28"/>
      <c r="S76" s="28"/>
    </row>
    <row r="77" spans="16:31">
      <c r="P77" s="28"/>
      <c r="Q77" s="28"/>
      <c r="R77" s="28"/>
      <c r="S77" s="28"/>
    </row>
    <row r="78" spans="16:31">
      <c r="P78" s="28"/>
      <c r="Q78" s="28"/>
      <c r="R78" s="28"/>
      <c r="S78" s="28"/>
    </row>
    <row r="79" spans="16:31">
      <c r="P79" s="28"/>
      <c r="Q79" s="28"/>
      <c r="R79" s="28"/>
      <c r="S79" s="28"/>
    </row>
    <row r="80" spans="16:31">
      <c r="P80" s="28"/>
      <c r="Q80" s="28"/>
      <c r="R80" s="28"/>
      <c r="S80" s="28"/>
    </row>
    <row r="81" spans="16:19">
      <c r="P81" s="28"/>
      <c r="Q81" s="28"/>
      <c r="R81" s="28"/>
      <c r="S81" s="28"/>
    </row>
    <row r="82" spans="16:19">
      <c r="P82" s="28"/>
      <c r="Q82" s="28"/>
      <c r="R82" s="28"/>
      <c r="S82" s="28"/>
    </row>
    <row r="83" spans="16:19">
      <c r="P83" s="28"/>
      <c r="Q83" s="28"/>
      <c r="R83" s="28"/>
      <c r="S83" s="28"/>
    </row>
    <row r="84" spans="16:19">
      <c r="P84" s="28"/>
      <c r="Q84" s="28"/>
      <c r="R84" s="28"/>
      <c r="S84" s="28"/>
    </row>
    <row r="85" spans="16:19">
      <c r="P85" s="28"/>
      <c r="Q85" s="28"/>
      <c r="R85" s="28"/>
      <c r="S85" s="28"/>
    </row>
    <row r="86" spans="16:19">
      <c r="P86" s="28"/>
      <c r="Q86" s="28"/>
      <c r="R86" s="28"/>
      <c r="S86" s="28"/>
    </row>
    <row r="87" spans="16:19">
      <c r="P87" s="28"/>
      <c r="Q87" s="28"/>
      <c r="R87" s="28"/>
      <c r="S87" s="28"/>
    </row>
    <row r="88" spans="16:19">
      <c r="P88" s="28"/>
      <c r="Q88" s="28"/>
      <c r="R88" s="28"/>
      <c r="S88" s="28"/>
    </row>
    <row r="89" spans="16:19">
      <c r="P89" s="28"/>
      <c r="Q89" s="28"/>
      <c r="R89" s="28"/>
      <c r="S89" s="28"/>
    </row>
    <row r="90" spans="16:19">
      <c r="P90" s="28"/>
      <c r="Q90" s="28"/>
      <c r="R90" s="28"/>
      <c r="S90" s="28"/>
    </row>
    <row r="91" spans="16:19">
      <c r="P91" s="28"/>
      <c r="Q91" s="28"/>
      <c r="R91" s="28"/>
      <c r="S91" s="28"/>
    </row>
    <row r="92" spans="16:19">
      <c r="P92" s="28"/>
      <c r="Q92" s="28"/>
      <c r="R92" s="28"/>
      <c r="S92" s="28"/>
    </row>
    <row r="93" spans="16:19">
      <c r="P93" s="28"/>
      <c r="Q93" s="28"/>
      <c r="R93" s="28"/>
      <c r="S93" s="28"/>
    </row>
    <row r="94" spans="16:19">
      <c r="P94" s="28"/>
      <c r="Q94" s="28"/>
      <c r="R94" s="28"/>
      <c r="S94" s="28"/>
    </row>
    <row r="95" spans="16:19">
      <c r="P95" s="28"/>
      <c r="Q95" s="28"/>
      <c r="R95" s="28"/>
      <c r="S95" s="28"/>
    </row>
    <row r="96" spans="16:19">
      <c r="P96" s="28"/>
      <c r="Q96" s="28"/>
      <c r="R96" s="28"/>
      <c r="S96" s="28"/>
    </row>
    <row r="97" spans="16:19">
      <c r="P97" s="28"/>
      <c r="Q97" s="28"/>
      <c r="R97" s="28"/>
      <c r="S97" s="28"/>
    </row>
    <row r="98" spans="16:19">
      <c r="P98" s="28"/>
      <c r="Q98" s="28"/>
      <c r="R98" s="28"/>
      <c r="S98" s="28"/>
    </row>
    <row r="99" spans="16:19">
      <c r="P99" s="28"/>
      <c r="Q99" s="28"/>
      <c r="R99" s="28"/>
      <c r="S99" s="28"/>
    </row>
    <row r="100" spans="16:19">
      <c r="P100" s="28"/>
      <c r="Q100" s="28"/>
      <c r="R100" s="28"/>
      <c r="S100" s="28"/>
    </row>
    <row r="101" spans="16:19">
      <c r="P101" s="28"/>
      <c r="Q101" s="28"/>
      <c r="R101" s="28"/>
      <c r="S101" s="28"/>
    </row>
    <row r="102" spans="16:19">
      <c r="P102" s="28"/>
      <c r="Q102" s="28"/>
      <c r="R102" s="28"/>
      <c r="S102" s="28"/>
    </row>
    <row r="103" spans="16:19">
      <c r="P103" s="28"/>
      <c r="Q103" s="28"/>
      <c r="R103" s="28"/>
      <c r="S103" s="28"/>
    </row>
    <row r="104" spans="16:19">
      <c r="P104" s="28"/>
      <c r="Q104" s="28"/>
      <c r="R104" s="28"/>
      <c r="S104" s="28"/>
    </row>
    <row r="105" spans="16:19">
      <c r="P105" s="28"/>
      <c r="Q105" s="28"/>
      <c r="R105" s="28"/>
      <c r="S105" s="28"/>
    </row>
    <row r="106" spans="16:19">
      <c r="P106" s="28"/>
      <c r="Q106" s="28"/>
      <c r="R106" s="28"/>
      <c r="S106" s="28"/>
    </row>
    <row r="107" spans="16:19">
      <c r="P107" s="28"/>
      <c r="Q107" s="28"/>
      <c r="R107" s="28"/>
      <c r="S107" s="28"/>
    </row>
    <row r="108" spans="16:19">
      <c r="P108" s="28"/>
      <c r="Q108" s="28"/>
      <c r="R108" s="28"/>
      <c r="S108" s="28"/>
    </row>
    <row r="109" spans="16:19">
      <c r="P109" s="28"/>
      <c r="Q109" s="28"/>
      <c r="R109" s="28"/>
      <c r="S109" s="28"/>
    </row>
    <row r="110" spans="16:19">
      <c r="P110" s="28"/>
      <c r="Q110" s="28"/>
      <c r="R110" s="28"/>
      <c r="S110" s="28"/>
    </row>
    <row r="111" spans="16:19">
      <c r="P111" s="28"/>
      <c r="Q111" s="28"/>
      <c r="R111" s="28"/>
      <c r="S111" s="28"/>
    </row>
    <row r="112" spans="16:19">
      <c r="P112" s="28"/>
      <c r="Q112" s="28"/>
      <c r="R112" s="28"/>
      <c r="S112" s="28"/>
    </row>
    <row r="113" spans="16:19">
      <c r="P113" s="28"/>
      <c r="Q113" s="28"/>
      <c r="R113" s="28"/>
      <c r="S113" s="28"/>
    </row>
    <row r="114" spans="16:19">
      <c r="P114" s="28"/>
      <c r="Q114" s="28"/>
      <c r="R114" s="28"/>
      <c r="S114" s="28"/>
    </row>
    <row r="115" spans="16:19">
      <c r="P115" s="28"/>
      <c r="Q115" s="28"/>
      <c r="R115" s="28"/>
      <c r="S115" s="28"/>
    </row>
    <row r="116" spans="16:19">
      <c r="P116" s="28"/>
      <c r="Q116" s="28"/>
      <c r="R116" s="28"/>
      <c r="S116" s="28"/>
    </row>
    <row r="117" spans="16:19">
      <c r="P117" s="28"/>
      <c r="Q117" s="28"/>
      <c r="R117" s="28"/>
      <c r="S117" s="28"/>
    </row>
    <row r="118" spans="16:19">
      <c r="P118" s="28"/>
      <c r="Q118" s="28"/>
      <c r="R118" s="28"/>
      <c r="S118" s="28"/>
    </row>
    <row r="119" spans="16:19">
      <c r="P119" s="28"/>
      <c r="Q119" s="28"/>
      <c r="R119" s="28"/>
      <c r="S119" s="28"/>
    </row>
    <row r="120" spans="16:19">
      <c r="P120" s="28"/>
      <c r="Q120" s="28"/>
      <c r="R120" s="28"/>
      <c r="S120" s="28"/>
    </row>
    <row r="121" spans="16:19">
      <c r="P121" s="28"/>
      <c r="Q121" s="28"/>
      <c r="R121" s="28"/>
      <c r="S121" s="28"/>
    </row>
    <row r="122" spans="16:19">
      <c r="P122" s="28"/>
      <c r="Q122" s="28"/>
      <c r="R122" s="28"/>
      <c r="S122" s="28"/>
    </row>
    <row r="123" spans="16:19">
      <c r="P123" s="28"/>
      <c r="Q123" s="28"/>
      <c r="R123" s="28"/>
      <c r="S123" s="28"/>
    </row>
    <row r="124" spans="16:19">
      <c r="P124" s="28"/>
      <c r="Q124" s="28"/>
      <c r="R124" s="28"/>
      <c r="S124" s="28"/>
    </row>
    <row r="125" spans="16:19">
      <c r="P125" s="28"/>
      <c r="Q125" s="28"/>
      <c r="R125" s="28"/>
      <c r="S125" s="28"/>
    </row>
    <row r="126" spans="16:19">
      <c r="P126" s="28"/>
      <c r="Q126" s="28"/>
      <c r="R126" s="28"/>
      <c r="S126" s="28"/>
    </row>
    <row r="127" spans="16:19">
      <c r="P127" s="28"/>
      <c r="Q127" s="28"/>
      <c r="R127" s="28"/>
      <c r="S127" s="28"/>
    </row>
    <row r="128" spans="16:19">
      <c r="P128" s="28"/>
      <c r="Q128" s="28"/>
      <c r="R128" s="28"/>
      <c r="S128" s="28"/>
    </row>
    <row r="129" spans="16:19">
      <c r="P129" s="28"/>
      <c r="Q129" s="28"/>
      <c r="R129" s="28"/>
      <c r="S129" s="28"/>
    </row>
    <row r="130" spans="16:19">
      <c r="P130" s="28"/>
      <c r="Q130" s="28"/>
      <c r="R130" s="28"/>
      <c r="S130" s="28"/>
    </row>
    <row r="131" spans="16:19">
      <c r="P131" s="28"/>
      <c r="Q131" s="28"/>
      <c r="R131" s="28"/>
      <c r="S131" s="28"/>
    </row>
    <row r="132" spans="16:19">
      <c r="P132" s="28"/>
      <c r="Q132" s="28"/>
      <c r="R132" s="28"/>
      <c r="S132" s="28"/>
    </row>
    <row r="133" spans="16:19">
      <c r="P133" s="28"/>
      <c r="Q133" s="28"/>
      <c r="R133" s="28"/>
      <c r="S133" s="28"/>
    </row>
    <row r="134" spans="16:19">
      <c r="P134" s="28"/>
      <c r="Q134" s="28"/>
      <c r="R134" s="28"/>
      <c r="S134" s="28"/>
    </row>
    <row r="135" spans="16:19">
      <c r="P135" s="28"/>
      <c r="Q135" s="28"/>
      <c r="R135" s="28"/>
      <c r="S135" s="28"/>
    </row>
    <row r="136" spans="16:19">
      <c r="P136" s="28"/>
      <c r="Q136" s="28"/>
      <c r="R136" s="28"/>
      <c r="S136" s="28"/>
    </row>
    <row r="137" spans="16:19">
      <c r="P137" s="28"/>
      <c r="Q137" s="28"/>
      <c r="R137" s="28"/>
      <c r="S137" s="28"/>
    </row>
    <row r="138" spans="16:19">
      <c r="P138" s="28"/>
      <c r="Q138" s="28"/>
      <c r="R138" s="28"/>
      <c r="S138" s="28"/>
    </row>
    <row r="139" spans="16:19">
      <c r="P139" s="28"/>
      <c r="Q139" s="28"/>
      <c r="R139" s="28"/>
      <c r="S139" s="28"/>
    </row>
    <row r="140" spans="16:19">
      <c r="P140" s="28"/>
      <c r="Q140" s="28"/>
      <c r="R140" s="28"/>
      <c r="S140" s="28"/>
    </row>
    <row r="141" spans="16:19">
      <c r="P141" s="28"/>
      <c r="Q141" s="28"/>
      <c r="R141" s="28"/>
      <c r="S141" s="28"/>
    </row>
    <row r="142" spans="16:19">
      <c r="P142" s="28"/>
      <c r="Q142" s="28"/>
      <c r="R142" s="28"/>
      <c r="S142" s="28"/>
    </row>
    <row r="143" spans="16:19">
      <c r="P143" s="28"/>
      <c r="Q143" s="28"/>
      <c r="R143" s="28"/>
      <c r="S143" s="28"/>
    </row>
    <row r="144" spans="16:19">
      <c r="P144" s="28"/>
      <c r="Q144" s="28"/>
      <c r="R144" s="28"/>
      <c r="S144" s="28"/>
    </row>
    <row r="145" spans="16:19">
      <c r="P145" s="28"/>
      <c r="Q145" s="28"/>
      <c r="R145" s="28"/>
      <c r="S145" s="28"/>
    </row>
    <row r="146" spans="16:19">
      <c r="P146" s="28"/>
      <c r="Q146" s="28"/>
      <c r="R146" s="28"/>
      <c r="S146" s="28"/>
    </row>
    <row r="147" spans="16:19">
      <c r="P147" s="28"/>
      <c r="Q147" s="28"/>
      <c r="R147" s="28"/>
      <c r="S147" s="28"/>
    </row>
    <row r="148" spans="16:19">
      <c r="P148" s="28"/>
      <c r="Q148" s="28"/>
      <c r="R148" s="28"/>
      <c r="S148" s="28"/>
    </row>
    <row r="149" spans="16:19">
      <c r="P149" s="28"/>
      <c r="Q149" s="28"/>
      <c r="R149" s="28"/>
      <c r="S149" s="28"/>
    </row>
    <row r="150" spans="16:19">
      <c r="P150" s="28"/>
      <c r="Q150" s="28"/>
      <c r="R150" s="28"/>
      <c r="S150" s="28"/>
    </row>
    <row r="151" spans="16:19">
      <c r="P151" s="28"/>
      <c r="Q151" s="28"/>
      <c r="R151" s="28"/>
      <c r="S151" s="28"/>
    </row>
    <row r="152" spans="16:19">
      <c r="P152" s="28"/>
      <c r="Q152" s="28"/>
      <c r="R152" s="28"/>
      <c r="S152" s="28"/>
    </row>
    <row r="153" spans="16:19">
      <c r="P153" s="28"/>
      <c r="Q153" s="28"/>
      <c r="R153" s="28"/>
      <c r="S153" s="28"/>
    </row>
    <row r="154" spans="16:19">
      <c r="P154" s="28"/>
      <c r="Q154" s="28"/>
      <c r="R154" s="28"/>
      <c r="S154" s="28"/>
    </row>
    <row r="155" spans="16:19">
      <c r="P155" s="28"/>
      <c r="Q155" s="28"/>
      <c r="R155" s="28"/>
      <c r="S155" s="28"/>
    </row>
    <row r="156" spans="16:19">
      <c r="P156" s="28"/>
      <c r="Q156" s="28"/>
      <c r="R156" s="28"/>
      <c r="S156" s="28"/>
    </row>
    <row r="157" spans="16:19">
      <c r="P157" s="28"/>
      <c r="Q157" s="28"/>
      <c r="R157" s="28"/>
      <c r="S157" s="28"/>
    </row>
    <row r="158" spans="16:19">
      <c r="P158" s="28"/>
      <c r="Q158" s="28"/>
      <c r="R158" s="28"/>
      <c r="S158" s="28"/>
    </row>
    <row r="159" spans="16:19">
      <c r="P159" s="28"/>
      <c r="Q159" s="28"/>
      <c r="R159" s="28"/>
      <c r="S159" s="28"/>
    </row>
    <row r="160" spans="16:19">
      <c r="P160" s="28"/>
      <c r="Q160" s="28"/>
      <c r="R160" s="28"/>
      <c r="S160" s="28"/>
    </row>
    <row r="161" spans="16:19">
      <c r="P161" s="28"/>
      <c r="Q161" s="28"/>
      <c r="R161" s="28"/>
      <c r="S161" s="28"/>
    </row>
    <row r="162" spans="16:19">
      <c r="P162" s="28"/>
      <c r="Q162" s="28"/>
      <c r="R162" s="28"/>
      <c r="S162" s="28"/>
    </row>
    <row r="163" spans="16:19">
      <c r="P163" s="28"/>
      <c r="Q163" s="28"/>
      <c r="R163" s="28"/>
      <c r="S163" s="28"/>
    </row>
    <row r="164" spans="16:19">
      <c r="P164" s="28"/>
      <c r="Q164" s="28"/>
      <c r="R164" s="28"/>
      <c r="S164" s="28"/>
    </row>
    <row r="165" spans="16:19">
      <c r="P165" s="28"/>
      <c r="Q165" s="28"/>
      <c r="R165" s="28"/>
      <c r="S165" s="28"/>
    </row>
    <row r="166" spans="16:19">
      <c r="P166" s="28"/>
      <c r="Q166" s="28"/>
      <c r="R166" s="28"/>
      <c r="S166" s="28"/>
    </row>
    <row r="167" spans="16:19">
      <c r="P167" s="28"/>
      <c r="Q167" s="28"/>
      <c r="R167" s="28"/>
      <c r="S167" s="28"/>
    </row>
    <row r="168" spans="16:19">
      <c r="P168" s="28"/>
      <c r="Q168" s="28"/>
      <c r="R168" s="28"/>
      <c r="S168" s="28"/>
    </row>
    <row r="169" spans="16:19">
      <c r="P169" s="28"/>
      <c r="Q169" s="28"/>
      <c r="R169" s="28"/>
      <c r="S169" s="28"/>
    </row>
    <row r="170" spans="16:19">
      <c r="P170" s="28"/>
      <c r="Q170" s="28"/>
      <c r="R170" s="28"/>
      <c r="S170" s="28"/>
    </row>
    <row r="171" spans="16:19">
      <c r="P171" s="28"/>
      <c r="Q171" s="28"/>
      <c r="R171" s="28"/>
      <c r="S171" s="28"/>
    </row>
    <row r="172" spans="16:19">
      <c r="P172" s="28"/>
      <c r="Q172" s="28"/>
      <c r="R172" s="28"/>
      <c r="S172" s="28"/>
    </row>
    <row r="173" spans="16:19">
      <c r="P173" s="28"/>
      <c r="Q173" s="28"/>
      <c r="R173" s="28"/>
      <c r="S173" s="28"/>
    </row>
    <row r="174" spans="16:19">
      <c r="P174" s="28"/>
      <c r="Q174" s="28"/>
      <c r="R174" s="28"/>
      <c r="S174" s="28"/>
    </row>
    <row r="175" spans="16:19">
      <c r="P175" s="28"/>
      <c r="Q175" s="28"/>
      <c r="R175" s="28"/>
      <c r="S175" s="28"/>
    </row>
    <row r="176" spans="16:19">
      <c r="P176" s="28"/>
      <c r="Q176" s="28"/>
      <c r="R176" s="28"/>
      <c r="S176" s="28"/>
    </row>
    <row r="177" spans="16:19">
      <c r="P177" s="28"/>
      <c r="Q177" s="28"/>
      <c r="R177" s="28"/>
      <c r="S177" s="28"/>
    </row>
    <row r="178" spans="16:19">
      <c r="P178" s="28"/>
      <c r="Q178" s="28"/>
      <c r="R178" s="28"/>
      <c r="S178" s="28"/>
    </row>
    <row r="179" spans="16:19">
      <c r="P179" s="28"/>
      <c r="Q179" s="28"/>
      <c r="R179" s="28"/>
      <c r="S179" s="28"/>
    </row>
    <row r="180" spans="16:19">
      <c r="P180" s="28"/>
      <c r="Q180" s="28"/>
      <c r="R180" s="28"/>
      <c r="S180" s="28"/>
    </row>
    <row r="181" spans="16:19">
      <c r="P181" s="28"/>
      <c r="Q181" s="28"/>
      <c r="R181" s="28"/>
      <c r="S181" s="28"/>
    </row>
    <row r="182" spans="16:19">
      <c r="P182" s="28"/>
      <c r="Q182" s="28"/>
      <c r="R182" s="28"/>
      <c r="S182" s="28"/>
    </row>
    <row r="183" spans="16:19">
      <c r="P183" s="28"/>
      <c r="Q183" s="28"/>
      <c r="R183" s="28"/>
      <c r="S183" s="28"/>
    </row>
    <row r="184" spans="16:19">
      <c r="P184" s="28"/>
      <c r="Q184" s="28"/>
      <c r="R184" s="28"/>
      <c r="S184" s="28"/>
    </row>
    <row r="185" spans="16:19">
      <c r="P185" s="28"/>
      <c r="Q185" s="28"/>
      <c r="R185" s="28"/>
      <c r="S185" s="28"/>
    </row>
    <row r="186" spans="16:19">
      <c r="P186" s="28"/>
      <c r="Q186" s="28"/>
      <c r="R186" s="28"/>
      <c r="S186" s="28"/>
    </row>
    <row r="187" spans="16:19">
      <c r="P187" s="28"/>
      <c r="Q187" s="28"/>
      <c r="R187" s="28"/>
      <c r="S187" s="28"/>
    </row>
    <row r="188" spans="16:19">
      <c r="P188" s="28"/>
      <c r="Q188" s="28"/>
      <c r="R188" s="28"/>
      <c r="S188" s="28"/>
    </row>
    <row r="189" spans="16:19">
      <c r="P189" s="28"/>
      <c r="Q189" s="28"/>
      <c r="R189" s="28"/>
      <c r="S189" s="28"/>
    </row>
    <row r="190" spans="16:19">
      <c r="P190" s="28"/>
      <c r="Q190" s="28"/>
      <c r="R190" s="28"/>
      <c r="S190" s="28"/>
    </row>
    <row r="191" spans="16:19">
      <c r="P191" s="28"/>
      <c r="Q191" s="28"/>
      <c r="R191" s="28"/>
      <c r="S191" s="28"/>
    </row>
    <row r="192" spans="16:19">
      <c r="P192" s="28"/>
      <c r="Q192" s="28"/>
      <c r="R192" s="28"/>
      <c r="S192" s="28"/>
    </row>
    <row r="193" spans="16:19">
      <c r="P193" s="28"/>
      <c r="Q193" s="28"/>
      <c r="R193" s="28"/>
      <c r="S193" s="28"/>
    </row>
    <row r="194" spans="16:19">
      <c r="P194" s="28"/>
      <c r="Q194" s="28"/>
      <c r="R194" s="28"/>
      <c r="S194" s="28"/>
    </row>
    <row r="195" spans="16:19">
      <c r="P195" s="28"/>
      <c r="Q195" s="28"/>
      <c r="R195" s="28"/>
      <c r="S195" s="28"/>
    </row>
    <row r="196" spans="16:19">
      <c r="P196" s="28"/>
      <c r="Q196" s="28"/>
      <c r="R196" s="28"/>
      <c r="S196" s="28"/>
    </row>
    <row r="197" spans="16:19">
      <c r="P197" s="28"/>
      <c r="Q197" s="28"/>
      <c r="R197" s="28"/>
      <c r="S197" s="28"/>
    </row>
    <row r="198" spans="16:19">
      <c r="P198" s="28"/>
      <c r="Q198" s="28"/>
      <c r="R198" s="28"/>
      <c r="S198" s="28"/>
    </row>
    <row r="199" spans="16:19">
      <c r="P199" s="28"/>
      <c r="Q199" s="28"/>
      <c r="R199" s="28"/>
      <c r="S199" s="28"/>
    </row>
    <row r="200" spans="16:19">
      <c r="P200" s="28"/>
      <c r="Q200" s="28"/>
      <c r="R200" s="28"/>
      <c r="S200" s="28"/>
    </row>
    <row r="201" spans="16:19">
      <c r="P201" s="28"/>
      <c r="Q201" s="28"/>
      <c r="R201" s="28"/>
      <c r="S201" s="28"/>
    </row>
    <row r="202" spans="16:19">
      <c r="P202" s="28"/>
      <c r="Q202" s="28"/>
      <c r="R202" s="28"/>
      <c r="S202" s="28"/>
    </row>
    <row r="203" spans="16:19">
      <c r="P203" s="28"/>
      <c r="Q203" s="28"/>
      <c r="R203" s="28"/>
      <c r="S203" s="28"/>
    </row>
    <row r="204" spans="16:19">
      <c r="P204" s="28"/>
      <c r="Q204" s="28"/>
      <c r="R204" s="28"/>
      <c r="S204" s="28"/>
    </row>
    <row r="205" spans="16:19">
      <c r="P205" s="28"/>
      <c r="Q205" s="28"/>
      <c r="R205" s="28"/>
      <c r="S205" s="28"/>
    </row>
    <row r="206" spans="16:19">
      <c r="P206" s="28"/>
      <c r="Q206" s="28"/>
      <c r="R206" s="28"/>
      <c r="S206" s="28"/>
    </row>
    <row r="207" spans="16:19">
      <c r="P207" s="28"/>
      <c r="Q207" s="28"/>
      <c r="R207" s="28"/>
      <c r="S207" s="28"/>
    </row>
    <row r="208" spans="16:19">
      <c r="P208" s="28"/>
      <c r="Q208" s="28"/>
      <c r="R208" s="28"/>
      <c r="S208" s="28"/>
    </row>
    <row r="209" spans="16:19">
      <c r="P209" s="28"/>
      <c r="Q209" s="28"/>
      <c r="R209" s="28"/>
      <c r="S209" s="28"/>
    </row>
    <row r="210" spans="16:19">
      <c r="P210" s="28"/>
      <c r="Q210" s="28"/>
      <c r="R210" s="28"/>
      <c r="S210" s="28"/>
    </row>
    <row r="211" spans="16:19">
      <c r="P211" s="28"/>
      <c r="Q211" s="28"/>
      <c r="R211" s="28"/>
      <c r="S211" s="28"/>
    </row>
    <row r="212" spans="16:19">
      <c r="P212" s="28"/>
      <c r="Q212" s="28"/>
      <c r="R212" s="28"/>
      <c r="S212" s="28"/>
    </row>
    <row r="213" spans="16:19">
      <c r="P213" s="28"/>
      <c r="Q213" s="28"/>
      <c r="R213" s="28"/>
      <c r="S213" s="28"/>
    </row>
    <row r="214" spans="16:19">
      <c r="P214" s="28"/>
      <c r="Q214" s="28"/>
      <c r="R214" s="28"/>
      <c r="S214" s="28"/>
    </row>
    <row r="215" spans="16:19">
      <c r="P215" s="28"/>
      <c r="Q215" s="28"/>
      <c r="R215" s="28"/>
      <c r="S215" s="28"/>
    </row>
    <row r="216" spans="16:19">
      <c r="P216" s="28"/>
      <c r="Q216" s="28"/>
      <c r="R216" s="28"/>
      <c r="S216" s="28"/>
    </row>
    <row r="217" spans="16:19">
      <c r="P217" s="28"/>
      <c r="Q217" s="28"/>
      <c r="R217" s="28"/>
      <c r="S217" s="28"/>
    </row>
    <row r="218" spans="16:19">
      <c r="P218" s="28"/>
      <c r="Q218" s="28"/>
      <c r="R218" s="28"/>
      <c r="S218" s="28"/>
    </row>
    <row r="219" spans="16:19">
      <c r="P219" s="28"/>
      <c r="Q219" s="28"/>
      <c r="R219" s="28"/>
      <c r="S219" s="28"/>
    </row>
    <row r="220" spans="16:19">
      <c r="P220" s="28"/>
      <c r="Q220" s="28"/>
      <c r="R220" s="28"/>
      <c r="S220" s="28"/>
    </row>
    <row r="221" spans="16:19">
      <c r="P221" s="28"/>
      <c r="Q221" s="28"/>
      <c r="R221" s="28"/>
      <c r="S221" s="28"/>
    </row>
    <row r="222" spans="16:19">
      <c r="P222" s="28"/>
      <c r="Q222" s="28"/>
      <c r="R222" s="28"/>
      <c r="S222" s="28"/>
    </row>
    <row r="223" spans="16:19">
      <c r="P223" s="28"/>
      <c r="Q223" s="28"/>
      <c r="R223" s="28"/>
      <c r="S223" s="28"/>
    </row>
    <row r="224" spans="16:19">
      <c r="P224" s="28"/>
      <c r="Q224" s="28"/>
      <c r="R224" s="28"/>
      <c r="S224" s="28"/>
    </row>
    <row r="225" spans="16:19">
      <c r="P225" s="28"/>
      <c r="Q225" s="28"/>
      <c r="R225" s="28"/>
      <c r="S225" s="28"/>
    </row>
    <row r="226" spans="16:19">
      <c r="P226" s="28"/>
      <c r="Q226" s="28"/>
      <c r="R226" s="28"/>
      <c r="S226" s="28"/>
    </row>
    <row r="227" spans="16:19">
      <c r="P227" s="28"/>
      <c r="Q227" s="28"/>
      <c r="R227" s="28"/>
      <c r="S227" s="28"/>
    </row>
    <row r="228" spans="16:19">
      <c r="P228" s="28"/>
      <c r="Q228" s="28"/>
      <c r="R228" s="28"/>
      <c r="S228" s="28"/>
    </row>
    <row r="229" spans="16:19">
      <c r="P229" s="28"/>
      <c r="Q229" s="28"/>
      <c r="R229" s="28"/>
      <c r="S229" s="28"/>
    </row>
    <row r="230" spans="16:19">
      <c r="P230" s="28"/>
      <c r="Q230" s="28"/>
      <c r="R230" s="28"/>
      <c r="S230" s="28"/>
    </row>
    <row r="231" spans="16:19">
      <c r="P231" s="28"/>
      <c r="Q231" s="28"/>
      <c r="R231" s="28"/>
      <c r="S231" s="28"/>
    </row>
    <row r="232" spans="16:19">
      <c r="P232" s="28"/>
      <c r="Q232" s="28"/>
      <c r="R232" s="28"/>
      <c r="S232" s="28"/>
    </row>
    <row r="233" spans="16:19">
      <c r="P233" s="28"/>
      <c r="Q233" s="28"/>
      <c r="R233" s="28"/>
      <c r="S233" s="28"/>
    </row>
    <row r="234" spans="16:19">
      <c r="P234" s="28"/>
      <c r="Q234" s="28"/>
      <c r="R234" s="28"/>
      <c r="S234" s="28"/>
    </row>
    <row r="235" spans="16:19">
      <c r="P235" s="28"/>
      <c r="Q235" s="28"/>
      <c r="R235" s="28"/>
      <c r="S235" s="28"/>
    </row>
    <row r="236" spans="16:19">
      <c r="P236" s="28"/>
      <c r="Q236" s="28"/>
      <c r="R236" s="28"/>
      <c r="S236" s="28"/>
    </row>
    <row r="237" spans="16:19">
      <c r="P237" s="28"/>
      <c r="Q237" s="28"/>
      <c r="R237" s="28"/>
      <c r="S237" s="28"/>
    </row>
    <row r="238" spans="16:19">
      <c r="P238" s="28"/>
      <c r="Q238" s="28"/>
      <c r="R238" s="28"/>
      <c r="S238" s="28"/>
    </row>
    <row r="239" spans="16:19">
      <c r="P239" s="28"/>
      <c r="Q239" s="28"/>
      <c r="R239" s="28"/>
      <c r="S239" s="28"/>
    </row>
    <row r="240" spans="16:19">
      <c r="P240" s="28"/>
      <c r="Q240" s="28"/>
      <c r="R240" s="28"/>
      <c r="S240" s="28"/>
    </row>
    <row r="241" spans="16:19">
      <c r="P241" s="28"/>
      <c r="Q241" s="28"/>
      <c r="R241" s="28"/>
      <c r="S241" s="28"/>
    </row>
    <row r="242" spans="16:19">
      <c r="P242" s="28"/>
      <c r="Q242" s="28"/>
      <c r="R242" s="28"/>
      <c r="S242" s="28"/>
    </row>
    <row r="243" spans="16:19">
      <c r="P243" s="28"/>
      <c r="Q243" s="28"/>
      <c r="R243" s="28"/>
      <c r="S243" s="28"/>
    </row>
    <row r="244" spans="16:19">
      <c r="P244" s="28"/>
      <c r="Q244" s="28"/>
      <c r="R244" s="28"/>
      <c r="S244" s="28"/>
    </row>
    <row r="245" spans="16:19">
      <c r="P245" s="28"/>
      <c r="Q245" s="28"/>
      <c r="R245" s="28"/>
      <c r="S245" s="28"/>
    </row>
    <row r="246" spans="16:19">
      <c r="P246" s="28"/>
      <c r="Q246" s="28"/>
      <c r="R246" s="28"/>
      <c r="S246" s="28"/>
    </row>
    <row r="247" spans="16:19">
      <c r="P247" s="28"/>
      <c r="Q247" s="28"/>
      <c r="R247" s="28"/>
      <c r="S247" s="28"/>
    </row>
    <row r="248" spans="16:19">
      <c r="P248" s="28"/>
      <c r="Q248" s="28"/>
      <c r="R248" s="28"/>
      <c r="S248" s="28"/>
    </row>
    <row r="249" spans="16:19">
      <c r="P249" s="28"/>
      <c r="Q249" s="28"/>
      <c r="R249" s="28"/>
      <c r="S249" s="28"/>
    </row>
    <row r="250" spans="16:19">
      <c r="P250" s="28"/>
      <c r="Q250" s="28"/>
      <c r="R250" s="28"/>
      <c r="S250" s="28"/>
    </row>
    <row r="251" spans="16:19">
      <c r="P251" s="28"/>
      <c r="Q251" s="28"/>
      <c r="R251" s="28"/>
      <c r="S251" s="28"/>
    </row>
    <row r="252" spans="16:19">
      <c r="P252" s="28"/>
      <c r="Q252" s="28"/>
      <c r="R252" s="28"/>
      <c r="S252" s="28"/>
    </row>
    <row r="253" spans="16:19">
      <c r="P253" s="28"/>
      <c r="Q253" s="28"/>
      <c r="R253" s="28"/>
      <c r="S253" s="28"/>
    </row>
    <row r="254" spans="16:19">
      <c r="P254" s="28"/>
      <c r="Q254" s="28"/>
      <c r="R254" s="28"/>
      <c r="S254" s="28"/>
    </row>
    <row r="255" spans="16:19">
      <c r="P255" s="28"/>
      <c r="Q255" s="28"/>
      <c r="R255" s="28"/>
      <c r="S255" s="28"/>
    </row>
    <row r="256" spans="16:19">
      <c r="P256" s="28"/>
      <c r="Q256" s="28"/>
      <c r="R256" s="28"/>
      <c r="S256" s="28"/>
    </row>
    <row r="257" spans="16:19">
      <c r="P257" s="28"/>
      <c r="Q257" s="28"/>
      <c r="R257" s="28"/>
      <c r="S257" s="28"/>
    </row>
    <row r="258" spans="16:19">
      <c r="P258" s="28"/>
      <c r="Q258" s="28"/>
      <c r="R258" s="28"/>
      <c r="S258" s="28"/>
    </row>
    <row r="259" spans="16:19">
      <c r="P259" s="28"/>
      <c r="Q259" s="28"/>
      <c r="R259" s="28"/>
      <c r="S259" s="28"/>
    </row>
    <row r="260" spans="16:19">
      <c r="P260" s="28"/>
      <c r="Q260" s="28"/>
      <c r="R260" s="28"/>
      <c r="S260" s="28"/>
    </row>
    <row r="261" spans="16:19">
      <c r="P261" s="28"/>
      <c r="Q261" s="28"/>
      <c r="R261" s="28"/>
      <c r="S261" s="28"/>
    </row>
    <row r="262" spans="16:19">
      <c r="P262" s="28"/>
      <c r="Q262" s="28"/>
      <c r="R262" s="28"/>
      <c r="S262" s="28"/>
    </row>
    <row r="263" spans="16:19">
      <c r="P263" s="28"/>
      <c r="Q263" s="28"/>
      <c r="R263" s="28"/>
      <c r="S263" s="28"/>
    </row>
    <row r="264" spans="16:19">
      <c r="P264" s="28"/>
      <c r="Q264" s="28"/>
      <c r="R264" s="28"/>
      <c r="S264" s="28"/>
    </row>
    <row r="265" spans="16:19">
      <c r="P265" s="28"/>
      <c r="Q265" s="28"/>
      <c r="R265" s="28"/>
      <c r="S265" s="28"/>
    </row>
    <row r="266" spans="16:19">
      <c r="P266" s="28"/>
      <c r="Q266" s="28"/>
      <c r="R266" s="28"/>
      <c r="S266" s="28"/>
    </row>
    <row r="267" spans="16:19">
      <c r="P267" s="28"/>
      <c r="Q267" s="28"/>
      <c r="R267" s="28"/>
      <c r="S267" s="28"/>
    </row>
    <row r="268" spans="16:19">
      <c r="P268" s="28"/>
      <c r="Q268" s="28"/>
      <c r="R268" s="28"/>
      <c r="S268" s="28"/>
    </row>
    <row r="269" spans="16:19">
      <c r="P269" s="28"/>
      <c r="Q269" s="28"/>
      <c r="R269" s="28"/>
      <c r="S269" s="28"/>
    </row>
    <row r="270" spans="16:19">
      <c r="P270" s="28"/>
      <c r="Q270" s="28"/>
      <c r="R270" s="28"/>
      <c r="S270" s="28"/>
    </row>
    <row r="271" spans="16:19">
      <c r="P271" s="28"/>
      <c r="Q271" s="28"/>
      <c r="R271" s="28"/>
      <c r="S271" s="28"/>
    </row>
    <row r="272" spans="16:19">
      <c r="P272" s="28"/>
      <c r="Q272" s="28"/>
      <c r="R272" s="28"/>
      <c r="S272" s="28"/>
    </row>
    <row r="273" spans="16:19">
      <c r="P273" s="28"/>
      <c r="Q273" s="28"/>
      <c r="R273" s="28"/>
      <c r="S273" s="28"/>
    </row>
    <row r="274" spans="16:19">
      <c r="P274" s="28"/>
      <c r="Q274" s="28"/>
      <c r="R274" s="28"/>
      <c r="S274" s="28"/>
    </row>
    <row r="275" spans="16:19">
      <c r="P275" s="28"/>
      <c r="Q275" s="28"/>
      <c r="R275" s="28"/>
      <c r="S275" s="28"/>
    </row>
    <row r="276" spans="16:19">
      <c r="P276" s="27"/>
      <c r="Q276" s="27"/>
      <c r="R276" s="27"/>
      <c r="S276" s="27"/>
    </row>
  </sheetData>
  <sortState xmlns:xlrd2="http://schemas.microsoft.com/office/spreadsheetml/2017/richdata2" ref="B5:AJ47">
    <sortCondition descending="1" ref="D5:D47"/>
  </sortState>
  <phoneticPr fontId="11" type="noConversion"/>
  <pageMargins left="0.7" right="0.7" top="0.75" bottom="0.7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K288"/>
  <sheetViews>
    <sheetView zoomScaleNormal="100" workbookViewId="0">
      <pane xSplit="4" topLeftCell="E1" activePane="topRight" state="frozen"/>
      <selection activeCell="B5" sqref="B5"/>
      <selection pane="topRight" activeCell="A5" sqref="A5"/>
    </sheetView>
  </sheetViews>
  <sheetFormatPr defaultColWidth="8.54296875" defaultRowHeight="14.5"/>
  <cols>
    <col min="2" max="2" width="20.54296875" customWidth="1"/>
    <col min="3" max="3" width="16.54296875" customWidth="1"/>
    <col min="34" max="34" width="9.453125" customWidth="1"/>
    <col min="16370" max="16384" width="11.54296875" customWidth="1"/>
  </cols>
  <sheetData>
    <row r="2" spans="1:37">
      <c r="B2" t="s">
        <v>0</v>
      </c>
    </row>
    <row r="3" spans="1:37">
      <c r="B3" t="s">
        <v>1</v>
      </c>
      <c r="F3" s="3" t="s">
        <v>4</v>
      </c>
      <c r="G3" s="3" t="s">
        <v>5</v>
      </c>
      <c r="H3" s="3" t="s">
        <v>4</v>
      </c>
      <c r="I3" s="3" t="s">
        <v>3</v>
      </c>
      <c r="J3" s="3" t="s">
        <v>3</v>
      </c>
      <c r="K3" s="3" t="s">
        <v>2</v>
      </c>
      <c r="L3" s="3" t="s">
        <v>5</v>
      </c>
      <c r="M3" s="3" t="s">
        <v>5</v>
      </c>
      <c r="N3" s="3" t="s">
        <v>5</v>
      </c>
      <c r="O3" s="3" t="s">
        <v>5</v>
      </c>
      <c r="P3" s="3" t="s">
        <v>2</v>
      </c>
      <c r="Q3" s="3" t="s">
        <v>5</v>
      </c>
      <c r="R3" s="3" t="s">
        <v>5</v>
      </c>
      <c r="S3" s="3" t="s">
        <v>5</v>
      </c>
      <c r="T3" s="3" t="s">
        <v>5</v>
      </c>
      <c r="U3" s="3" t="s">
        <v>5</v>
      </c>
      <c r="V3" s="3" t="s">
        <v>4</v>
      </c>
      <c r="W3" s="3" t="s">
        <v>3</v>
      </c>
      <c r="X3" s="3" t="s">
        <v>5</v>
      </c>
      <c r="Y3" s="3" t="s">
        <v>5</v>
      </c>
      <c r="Z3" s="3" t="s">
        <v>3</v>
      </c>
      <c r="AA3" s="3" t="s">
        <v>4</v>
      </c>
      <c r="AB3" s="3" t="s">
        <v>4</v>
      </c>
      <c r="AC3" s="3" t="s">
        <v>3</v>
      </c>
      <c r="AD3" s="3" t="s">
        <v>2</v>
      </c>
      <c r="AE3" s="3" t="s">
        <v>3</v>
      </c>
      <c r="AF3" s="3" t="s">
        <v>5</v>
      </c>
      <c r="AG3" s="3" t="s">
        <v>5</v>
      </c>
      <c r="AH3" s="3" t="s">
        <v>5</v>
      </c>
    </row>
    <row r="4" spans="1:37" ht="53.5">
      <c r="B4" s="9" t="s">
        <v>751</v>
      </c>
      <c r="D4" s="9" t="s">
        <v>7</v>
      </c>
      <c r="F4" s="5" t="s">
        <v>8</v>
      </c>
      <c r="G4" s="5" t="s">
        <v>720</v>
      </c>
      <c r="H4" s="5" t="s">
        <v>9</v>
      </c>
      <c r="I4" s="5" t="s">
        <v>10</v>
      </c>
      <c r="J4" s="5" t="s">
        <v>11</v>
      </c>
      <c r="K4" s="5" t="s">
        <v>15</v>
      </c>
      <c r="L4" s="5" t="s">
        <v>752</v>
      </c>
      <c r="M4" s="5" t="s">
        <v>753</v>
      </c>
      <c r="N4" s="5" t="s">
        <v>754</v>
      </c>
      <c r="O4" s="5" t="s">
        <v>28</v>
      </c>
      <c r="P4" s="5" t="s">
        <v>834</v>
      </c>
      <c r="Q4" s="5" t="s">
        <v>835</v>
      </c>
      <c r="R4" s="5" t="s">
        <v>836</v>
      </c>
      <c r="S4" s="5" t="s">
        <v>837</v>
      </c>
      <c r="T4" s="5" t="s">
        <v>842</v>
      </c>
      <c r="U4" s="5" t="s">
        <v>846</v>
      </c>
      <c r="V4" s="5" t="s">
        <v>851</v>
      </c>
      <c r="W4" s="5" t="s">
        <v>850</v>
      </c>
      <c r="X4" s="5" t="s">
        <v>873</v>
      </c>
      <c r="Y4" s="5" t="s">
        <v>895</v>
      </c>
      <c r="Z4" s="5" t="s">
        <v>924</v>
      </c>
      <c r="AA4" s="5" t="s">
        <v>925</v>
      </c>
      <c r="AB4" s="5" t="s">
        <v>976</v>
      </c>
      <c r="AC4" s="5" t="s">
        <v>1043</v>
      </c>
      <c r="AD4" s="5" t="s">
        <v>995</v>
      </c>
      <c r="AE4" s="5" t="s">
        <v>1007</v>
      </c>
      <c r="AF4" s="5" t="s">
        <v>1065</v>
      </c>
      <c r="AG4" s="5" t="s">
        <v>1075</v>
      </c>
      <c r="AH4" s="5" t="s">
        <v>1117</v>
      </c>
    </row>
    <row r="5" spans="1:37">
      <c r="A5" t="s">
        <v>29</v>
      </c>
      <c r="B5" s="16" t="s">
        <v>569</v>
      </c>
      <c r="C5" s="17" t="s">
        <v>34</v>
      </c>
      <c r="D5" s="4">
        <f t="shared" ref="D5:D28" si="0">SUM(F5:AM5)</f>
        <v>3525</v>
      </c>
      <c r="G5" s="19"/>
      <c r="H5" s="19">
        <v>105</v>
      </c>
      <c r="J5" s="20"/>
      <c r="L5" s="6">
        <v>585</v>
      </c>
      <c r="M5" s="6">
        <v>441</v>
      </c>
      <c r="N5" s="6">
        <v>900</v>
      </c>
      <c r="O5" s="6">
        <v>108</v>
      </c>
      <c r="P5" s="27"/>
      <c r="Q5" s="27"/>
      <c r="R5" s="28"/>
      <c r="S5" s="28"/>
      <c r="T5" s="28">
        <v>145</v>
      </c>
      <c r="V5" s="28"/>
      <c r="W5" s="28"/>
      <c r="X5" s="28"/>
      <c r="Y5" s="28">
        <v>136</v>
      </c>
      <c r="Z5" s="28"/>
      <c r="AA5" s="28"/>
      <c r="AB5" s="28"/>
      <c r="AC5" s="28"/>
      <c r="AD5" s="28"/>
      <c r="AE5" s="28"/>
      <c r="AF5" s="28">
        <v>477</v>
      </c>
      <c r="AG5" s="28">
        <v>178</v>
      </c>
      <c r="AH5" s="28">
        <v>450</v>
      </c>
      <c r="AI5" s="28"/>
      <c r="AJ5" s="28"/>
      <c r="AK5" s="28"/>
    </row>
    <row r="6" spans="1:37">
      <c r="A6" t="s">
        <v>32</v>
      </c>
      <c r="B6" t="s">
        <v>563</v>
      </c>
      <c r="C6" t="s">
        <v>47</v>
      </c>
      <c r="D6" s="4">
        <f t="shared" si="0"/>
        <v>3308</v>
      </c>
      <c r="G6" s="6">
        <v>356</v>
      </c>
      <c r="K6" s="6">
        <v>230</v>
      </c>
      <c r="L6" s="6"/>
      <c r="M6" s="6">
        <v>18</v>
      </c>
      <c r="N6" s="6">
        <v>720</v>
      </c>
      <c r="P6" s="28"/>
      <c r="Q6" s="28"/>
      <c r="R6" s="28"/>
      <c r="S6" s="28"/>
      <c r="T6" s="28">
        <v>124</v>
      </c>
      <c r="V6" s="28"/>
      <c r="W6" s="28"/>
      <c r="X6" s="28"/>
      <c r="Y6" s="28">
        <v>158</v>
      </c>
      <c r="Z6" s="28"/>
      <c r="AA6" s="28"/>
      <c r="AB6" s="28">
        <v>258</v>
      </c>
      <c r="AC6" s="28"/>
      <c r="AD6" s="28">
        <v>260</v>
      </c>
      <c r="AE6" s="28"/>
      <c r="AF6" s="28"/>
      <c r="AG6" s="28">
        <v>284</v>
      </c>
      <c r="AH6" s="28">
        <v>900</v>
      </c>
      <c r="AI6" s="28"/>
      <c r="AJ6" s="28"/>
      <c r="AK6" s="28"/>
    </row>
    <row r="7" spans="1:37">
      <c r="A7" t="s">
        <v>35</v>
      </c>
      <c r="B7" t="s">
        <v>568</v>
      </c>
      <c r="C7" t="s">
        <v>47</v>
      </c>
      <c r="D7" s="4">
        <f t="shared" si="0"/>
        <v>2453</v>
      </c>
      <c r="E7" s="3"/>
      <c r="F7" s="6">
        <v>83</v>
      </c>
      <c r="G7" s="19"/>
      <c r="H7" s="23"/>
      <c r="I7" s="6">
        <v>60</v>
      </c>
      <c r="J7" s="20"/>
      <c r="L7" s="6">
        <v>124</v>
      </c>
      <c r="M7" s="6">
        <v>275</v>
      </c>
      <c r="N7" s="6">
        <v>540</v>
      </c>
      <c r="O7" s="6">
        <v>72</v>
      </c>
      <c r="P7" s="28"/>
      <c r="Q7" s="28"/>
      <c r="R7" s="28"/>
      <c r="S7" s="28"/>
      <c r="T7" s="28">
        <v>176</v>
      </c>
      <c r="V7" s="28"/>
      <c r="W7" s="28"/>
      <c r="X7" s="28"/>
      <c r="Y7" s="28">
        <v>225</v>
      </c>
      <c r="Z7" s="28"/>
      <c r="AA7" s="28"/>
      <c r="AB7" s="28"/>
      <c r="AC7" s="28"/>
      <c r="AD7" s="28"/>
      <c r="AE7" s="28"/>
      <c r="AF7" s="28">
        <v>142</v>
      </c>
      <c r="AG7" s="28">
        <v>36</v>
      </c>
      <c r="AH7" s="28">
        <v>720</v>
      </c>
      <c r="AI7" s="28"/>
      <c r="AJ7" s="28"/>
      <c r="AK7" s="28"/>
    </row>
    <row r="8" spans="1:37">
      <c r="A8" t="s">
        <v>38</v>
      </c>
      <c r="B8" t="s">
        <v>566</v>
      </c>
      <c r="C8" t="s">
        <v>290</v>
      </c>
      <c r="D8" s="4">
        <f t="shared" si="0"/>
        <v>1120</v>
      </c>
      <c r="G8" s="6"/>
      <c r="J8" s="6">
        <v>220</v>
      </c>
      <c r="L8" s="6"/>
      <c r="M8" s="6"/>
      <c r="N8" s="6">
        <v>360</v>
      </c>
      <c r="P8" s="28"/>
      <c r="Q8" s="28"/>
      <c r="R8" s="28"/>
      <c r="S8" s="28"/>
      <c r="T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>
        <v>540</v>
      </c>
      <c r="AI8" s="28"/>
      <c r="AJ8" s="28"/>
      <c r="AK8" s="28"/>
    </row>
    <row r="9" spans="1:37">
      <c r="A9" t="s">
        <v>40</v>
      </c>
      <c r="B9" t="s">
        <v>760</v>
      </c>
      <c r="C9" t="s">
        <v>101</v>
      </c>
      <c r="D9" s="4">
        <f t="shared" si="0"/>
        <v>1080</v>
      </c>
      <c r="M9" s="6"/>
      <c r="N9" s="6">
        <v>450</v>
      </c>
      <c r="P9" s="28"/>
      <c r="Q9" s="28"/>
      <c r="R9" s="28"/>
      <c r="S9" s="28"/>
      <c r="T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>
        <v>630</v>
      </c>
      <c r="AI9" s="28"/>
      <c r="AJ9" s="28"/>
      <c r="AK9" s="28"/>
    </row>
    <row r="10" spans="1:37">
      <c r="A10" t="s">
        <v>43</v>
      </c>
      <c r="B10" t="s">
        <v>757</v>
      </c>
      <c r="C10" t="s">
        <v>31</v>
      </c>
      <c r="D10" s="4">
        <f t="shared" si="0"/>
        <v>900</v>
      </c>
      <c r="G10" s="6"/>
      <c r="L10" s="6"/>
      <c r="M10" s="6"/>
      <c r="N10" s="6">
        <v>405</v>
      </c>
      <c r="P10" s="28"/>
      <c r="Q10" s="28"/>
      <c r="R10" s="28"/>
      <c r="S10" s="28"/>
      <c r="T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>
        <v>495</v>
      </c>
      <c r="AI10" s="28"/>
      <c r="AJ10" s="28"/>
      <c r="AK10" s="28"/>
    </row>
    <row r="11" spans="1:37">
      <c r="A11" t="s">
        <v>45</v>
      </c>
      <c r="B11" t="s">
        <v>762</v>
      </c>
      <c r="C11" t="s">
        <v>191</v>
      </c>
      <c r="D11" s="4">
        <f t="shared" si="0"/>
        <v>675</v>
      </c>
      <c r="M11" s="6"/>
      <c r="N11" s="6">
        <v>315</v>
      </c>
      <c r="P11" s="28"/>
      <c r="Q11" s="28"/>
      <c r="R11" s="28"/>
      <c r="S11" s="28"/>
      <c r="T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>
        <v>360</v>
      </c>
      <c r="AI11" s="28"/>
      <c r="AJ11" s="28"/>
      <c r="AK11" s="28"/>
    </row>
    <row r="12" spans="1:37">
      <c r="A12" t="s">
        <v>48</v>
      </c>
      <c r="B12" s="16" t="s">
        <v>758</v>
      </c>
      <c r="C12" s="17" t="s">
        <v>706</v>
      </c>
      <c r="D12" s="4">
        <f t="shared" si="0"/>
        <v>675</v>
      </c>
      <c r="G12" s="6"/>
      <c r="L12" s="6"/>
      <c r="M12" s="6"/>
      <c r="N12" s="6">
        <v>270</v>
      </c>
      <c r="P12" s="28"/>
      <c r="Q12" s="28"/>
      <c r="R12" s="28"/>
      <c r="S12" s="28"/>
      <c r="T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>
        <v>405</v>
      </c>
      <c r="AI12" s="28"/>
      <c r="AJ12" s="28"/>
      <c r="AK12" s="28"/>
    </row>
    <row r="13" spans="1:37">
      <c r="A13" t="s">
        <v>51</v>
      </c>
      <c r="B13" t="s">
        <v>761</v>
      </c>
      <c r="C13" t="s">
        <v>47</v>
      </c>
      <c r="D13" s="4">
        <f t="shared" si="0"/>
        <v>540</v>
      </c>
      <c r="G13" s="6"/>
      <c r="L13" s="6"/>
      <c r="M13" s="6"/>
      <c r="N13" s="6">
        <v>288</v>
      </c>
      <c r="P13" s="28"/>
      <c r="Q13" s="28"/>
      <c r="R13" s="28"/>
      <c r="S13" s="28"/>
      <c r="T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>
        <v>252</v>
      </c>
      <c r="AI13" s="28"/>
      <c r="AJ13" s="28"/>
      <c r="AK13" s="28"/>
    </row>
    <row r="14" spans="1:37">
      <c r="A14" t="s">
        <v>54</v>
      </c>
      <c r="B14" t="s">
        <v>765</v>
      </c>
      <c r="C14" t="s">
        <v>560</v>
      </c>
      <c r="D14" s="4">
        <f t="shared" si="0"/>
        <v>468</v>
      </c>
      <c r="N14" s="6">
        <v>198</v>
      </c>
      <c r="P14" s="28"/>
      <c r="Q14" s="28"/>
      <c r="R14" s="28"/>
      <c r="S14" s="28"/>
      <c r="T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>
        <v>270</v>
      </c>
      <c r="AI14" s="28"/>
      <c r="AJ14" s="28"/>
      <c r="AK14" s="28"/>
    </row>
    <row r="15" spans="1:37">
      <c r="A15" t="s">
        <v>56</v>
      </c>
      <c r="B15" t="s">
        <v>764</v>
      </c>
      <c r="C15" t="s">
        <v>560</v>
      </c>
      <c r="D15" s="4">
        <f t="shared" si="0"/>
        <v>450</v>
      </c>
      <c r="N15" s="6">
        <v>216</v>
      </c>
      <c r="P15" s="28"/>
      <c r="Q15" s="28"/>
      <c r="R15" s="28"/>
      <c r="S15" s="28"/>
      <c r="T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>
        <v>234</v>
      </c>
      <c r="AI15" s="28"/>
      <c r="AJ15" s="28"/>
      <c r="AK15" s="28"/>
    </row>
    <row r="16" spans="1:37">
      <c r="A16" t="s">
        <v>59</v>
      </c>
      <c r="B16" t="s">
        <v>766</v>
      </c>
      <c r="C16" t="s">
        <v>560</v>
      </c>
      <c r="D16" s="4">
        <f t="shared" si="0"/>
        <v>396</v>
      </c>
      <c r="N16" s="6">
        <v>180</v>
      </c>
      <c r="P16" s="28"/>
      <c r="Q16" s="28"/>
      <c r="R16" s="28"/>
      <c r="S16" s="28"/>
      <c r="T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>
        <v>216</v>
      </c>
      <c r="AI16" s="28"/>
      <c r="AJ16" s="28"/>
      <c r="AK16" s="28"/>
    </row>
    <row r="17" spans="1:37">
      <c r="A17" t="s">
        <v>61</v>
      </c>
      <c r="B17" t="s">
        <v>770</v>
      </c>
      <c r="C17" t="s">
        <v>560</v>
      </c>
      <c r="D17" s="4">
        <f t="shared" si="0"/>
        <v>324</v>
      </c>
      <c r="N17" s="6">
        <v>144</v>
      </c>
      <c r="P17" s="28"/>
      <c r="Q17" s="28"/>
      <c r="R17" s="28"/>
      <c r="S17" s="28"/>
      <c r="T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>
        <v>180</v>
      </c>
      <c r="AI17" s="28"/>
      <c r="AJ17" s="28"/>
      <c r="AK17" s="28"/>
    </row>
    <row r="18" spans="1:37">
      <c r="A18" t="s">
        <v>64</v>
      </c>
      <c r="B18" t="s">
        <v>1118</v>
      </c>
      <c r="C18" t="s">
        <v>768</v>
      </c>
      <c r="D18" s="4">
        <f t="shared" si="0"/>
        <v>315</v>
      </c>
      <c r="P18" s="28"/>
      <c r="Q18" s="28"/>
      <c r="R18" s="28"/>
      <c r="S18" s="28"/>
      <c r="T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H18" s="28">
        <v>315</v>
      </c>
      <c r="AI18" s="28"/>
      <c r="AJ18" s="28"/>
      <c r="AK18" s="28"/>
    </row>
    <row r="19" spans="1:37">
      <c r="A19" t="s">
        <v>66</v>
      </c>
      <c r="B19" t="s">
        <v>767</v>
      </c>
      <c r="C19" t="s">
        <v>768</v>
      </c>
      <c r="D19" s="4">
        <f t="shared" si="0"/>
        <v>306</v>
      </c>
      <c r="N19" s="6">
        <v>162</v>
      </c>
      <c r="P19" s="28"/>
      <c r="Q19" s="28"/>
      <c r="R19" s="28"/>
      <c r="S19" s="28"/>
      <c r="T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>
        <v>144</v>
      </c>
      <c r="AI19" s="28"/>
      <c r="AJ19" s="28"/>
      <c r="AK19" s="28"/>
    </row>
    <row r="20" spans="1:37">
      <c r="A20" t="s">
        <v>68</v>
      </c>
      <c r="B20" t="s">
        <v>1119</v>
      </c>
      <c r="C20" t="s">
        <v>1037</v>
      </c>
      <c r="D20" s="4">
        <f t="shared" si="0"/>
        <v>288</v>
      </c>
      <c r="P20" s="28"/>
      <c r="Q20" s="28"/>
      <c r="R20" s="28"/>
      <c r="S20" s="28"/>
      <c r="T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H20" s="28">
        <v>288</v>
      </c>
      <c r="AI20" s="28"/>
      <c r="AJ20" s="28"/>
      <c r="AK20" s="28"/>
    </row>
    <row r="21" spans="1:37">
      <c r="A21" t="s">
        <v>70</v>
      </c>
      <c r="B21" t="s">
        <v>759</v>
      </c>
      <c r="C21" t="s">
        <v>426</v>
      </c>
      <c r="D21" s="4">
        <f t="shared" si="0"/>
        <v>252</v>
      </c>
      <c r="G21" s="6"/>
      <c r="L21" s="6"/>
      <c r="M21" s="6"/>
      <c r="N21" s="6">
        <v>252</v>
      </c>
      <c r="P21" s="28"/>
      <c r="Q21" s="28"/>
      <c r="R21" s="28"/>
      <c r="S21" s="28"/>
      <c r="T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</row>
    <row r="22" spans="1:37">
      <c r="A22" t="s">
        <v>72</v>
      </c>
      <c r="B22" t="s">
        <v>771</v>
      </c>
      <c r="C22" t="s">
        <v>560</v>
      </c>
      <c r="D22" s="4">
        <f t="shared" si="0"/>
        <v>252</v>
      </c>
      <c r="N22" s="6">
        <v>126</v>
      </c>
      <c r="P22" s="28"/>
      <c r="Q22" s="28"/>
      <c r="R22" s="28"/>
      <c r="S22" s="28"/>
      <c r="T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>
        <v>126</v>
      </c>
      <c r="AI22" s="28"/>
      <c r="AJ22" s="28"/>
      <c r="AK22" s="28"/>
    </row>
    <row r="23" spans="1:37">
      <c r="A23" t="s">
        <v>74</v>
      </c>
      <c r="B23" t="s">
        <v>763</v>
      </c>
      <c r="C23" t="s">
        <v>53</v>
      </c>
      <c r="D23" s="4">
        <f t="shared" si="0"/>
        <v>234</v>
      </c>
      <c r="N23" s="6">
        <v>234</v>
      </c>
      <c r="P23" s="28"/>
      <c r="Q23" s="28"/>
      <c r="R23" s="28"/>
      <c r="S23" s="28"/>
      <c r="T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</row>
    <row r="24" spans="1:37">
      <c r="A24" t="s">
        <v>76</v>
      </c>
      <c r="B24" t="s">
        <v>1120</v>
      </c>
      <c r="C24" t="s">
        <v>47</v>
      </c>
      <c r="D24" s="4">
        <f t="shared" si="0"/>
        <v>198</v>
      </c>
      <c r="P24" s="28"/>
      <c r="Q24" s="28"/>
      <c r="R24" s="28"/>
      <c r="S24" s="28"/>
      <c r="T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H24" s="28">
        <v>198</v>
      </c>
    </row>
    <row r="25" spans="1:37">
      <c r="A25" t="s">
        <v>78</v>
      </c>
      <c r="B25" t="s">
        <v>1121</v>
      </c>
      <c r="C25" t="s">
        <v>403</v>
      </c>
      <c r="D25" s="4">
        <f t="shared" si="0"/>
        <v>162</v>
      </c>
      <c r="P25" s="28"/>
      <c r="Q25" s="28"/>
      <c r="R25" s="28"/>
      <c r="S25" s="28"/>
      <c r="T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H25" s="28">
        <v>162</v>
      </c>
    </row>
    <row r="26" spans="1:37">
      <c r="A26" t="s">
        <v>81</v>
      </c>
      <c r="B26" t="s">
        <v>772</v>
      </c>
      <c r="C26" t="s">
        <v>560</v>
      </c>
      <c r="D26" s="4">
        <f t="shared" si="0"/>
        <v>117</v>
      </c>
      <c r="N26" s="6">
        <v>117</v>
      </c>
      <c r="P26" s="28"/>
      <c r="Q26" s="28"/>
      <c r="R26" s="28"/>
      <c r="S26" s="28"/>
      <c r="T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</row>
    <row r="27" spans="1:37">
      <c r="A27" t="s">
        <v>83</v>
      </c>
      <c r="B27" t="s">
        <v>1122</v>
      </c>
      <c r="C27" t="s">
        <v>1037</v>
      </c>
      <c r="D27" s="4">
        <f t="shared" si="0"/>
        <v>117</v>
      </c>
      <c r="P27" s="28"/>
      <c r="Q27" s="28"/>
      <c r="R27" s="28"/>
      <c r="S27" s="28"/>
      <c r="AC27" s="28"/>
      <c r="AH27" s="28">
        <v>117</v>
      </c>
    </row>
    <row r="28" spans="1:37">
      <c r="A28" t="s">
        <v>85</v>
      </c>
      <c r="B28" t="s">
        <v>1123</v>
      </c>
      <c r="C28" t="s">
        <v>47</v>
      </c>
      <c r="D28" s="4">
        <f t="shared" si="0"/>
        <v>108</v>
      </c>
      <c r="P28" s="28"/>
      <c r="Q28" s="28"/>
      <c r="R28" s="28"/>
      <c r="S28" s="28"/>
      <c r="AC28" s="28"/>
      <c r="AH28" s="28">
        <v>108</v>
      </c>
    </row>
    <row r="29" spans="1:37">
      <c r="P29" s="28"/>
      <c r="Q29" s="28"/>
      <c r="R29" s="28"/>
      <c r="S29" s="28"/>
      <c r="AC29" s="28"/>
    </row>
    <row r="30" spans="1:37">
      <c r="P30" s="28"/>
      <c r="Q30" s="28"/>
      <c r="R30" s="28"/>
      <c r="S30" s="28"/>
    </row>
    <row r="31" spans="1:37">
      <c r="P31" s="28"/>
      <c r="Q31" s="28"/>
      <c r="R31" s="28"/>
      <c r="S31" s="28"/>
      <c r="AC31" s="28"/>
    </row>
    <row r="32" spans="1:37">
      <c r="P32" s="28"/>
      <c r="Q32" s="28"/>
      <c r="R32" s="28"/>
      <c r="S32" s="28"/>
      <c r="AC32" s="28"/>
    </row>
    <row r="33" spans="16:29">
      <c r="P33" s="28"/>
      <c r="Q33" s="28"/>
      <c r="R33" s="28"/>
      <c r="S33" s="28"/>
      <c r="AC33" s="28"/>
    </row>
    <row r="34" spans="16:29">
      <c r="P34" s="28"/>
      <c r="Q34" s="28"/>
      <c r="R34" s="28"/>
      <c r="S34" s="28"/>
      <c r="AC34" s="28"/>
    </row>
    <row r="35" spans="16:29">
      <c r="P35" s="28"/>
      <c r="Q35" s="28"/>
      <c r="R35" s="28"/>
      <c r="S35" s="28"/>
      <c r="AC35" s="28"/>
    </row>
    <row r="36" spans="16:29">
      <c r="P36" s="28"/>
      <c r="Q36" s="28"/>
      <c r="R36" s="28"/>
      <c r="S36" s="28"/>
      <c r="AC36" s="28"/>
    </row>
    <row r="37" spans="16:29">
      <c r="P37" s="28"/>
      <c r="Q37" s="28"/>
      <c r="R37" s="28"/>
      <c r="S37" s="28"/>
      <c r="AC37" s="28"/>
    </row>
    <row r="38" spans="16:29">
      <c r="P38" s="28"/>
      <c r="Q38" s="28"/>
      <c r="R38" s="28"/>
      <c r="S38" s="28"/>
      <c r="AC38" s="28"/>
    </row>
    <row r="39" spans="16:29">
      <c r="P39" s="28"/>
      <c r="Q39" s="28"/>
      <c r="R39" s="28"/>
      <c r="S39" s="28"/>
      <c r="AC39" s="28"/>
    </row>
    <row r="40" spans="16:29">
      <c r="P40" s="28"/>
      <c r="Q40" s="28"/>
      <c r="R40" s="28"/>
      <c r="S40" s="28"/>
      <c r="AC40" s="28"/>
    </row>
    <row r="41" spans="16:29">
      <c r="P41" s="28"/>
      <c r="Q41" s="28"/>
      <c r="R41" s="28"/>
      <c r="S41" s="28"/>
      <c r="AC41" s="28"/>
    </row>
    <row r="42" spans="16:29">
      <c r="P42" s="28"/>
      <c r="Q42" s="28"/>
      <c r="R42" s="28"/>
      <c r="S42" s="28"/>
      <c r="AC42" s="28"/>
    </row>
    <row r="43" spans="16:29">
      <c r="P43" s="28"/>
      <c r="Q43" s="28"/>
      <c r="R43" s="28"/>
      <c r="S43" s="28"/>
    </row>
    <row r="44" spans="16:29">
      <c r="P44" s="28"/>
      <c r="Q44" s="28"/>
      <c r="R44" s="28"/>
      <c r="S44" s="28"/>
      <c r="AC44" s="28"/>
    </row>
    <row r="45" spans="16:29">
      <c r="P45" s="28"/>
      <c r="Q45" s="28"/>
      <c r="R45" s="28"/>
      <c r="S45" s="28"/>
      <c r="AC45" s="28"/>
    </row>
    <row r="46" spans="16:29">
      <c r="P46" s="28"/>
      <c r="Q46" s="28"/>
      <c r="R46" s="28"/>
      <c r="S46" s="28"/>
    </row>
    <row r="47" spans="16:29">
      <c r="P47" s="28"/>
      <c r="Q47" s="28"/>
      <c r="R47" s="28"/>
      <c r="S47" s="28"/>
      <c r="AC47" s="28"/>
    </row>
    <row r="48" spans="16:29">
      <c r="P48" s="28"/>
      <c r="Q48" s="28"/>
      <c r="R48" s="28"/>
      <c r="S48" s="28"/>
      <c r="AC48" s="28"/>
    </row>
    <row r="49" spans="16:29">
      <c r="P49" s="28"/>
      <c r="Q49" s="28"/>
      <c r="R49" s="28"/>
      <c r="S49" s="28"/>
      <c r="AC49" s="28"/>
    </row>
    <row r="50" spans="16:29">
      <c r="P50" s="28"/>
      <c r="Q50" s="28"/>
      <c r="R50" s="28"/>
      <c r="S50" s="28"/>
      <c r="AC50" s="28"/>
    </row>
    <row r="51" spans="16:29">
      <c r="P51" s="28"/>
      <c r="Q51" s="28"/>
      <c r="R51" s="28"/>
      <c r="S51" s="28"/>
      <c r="AC51" s="28"/>
    </row>
    <row r="52" spans="16:29">
      <c r="P52" s="28"/>
      <c r="Q52" s="28"/>
      <c r="R52" s="28"/>
      <c r="S52" s="28"/>
      <c r="AC52" s="28"/>
    </row>
    <row r="53" spans="16:29">
      <c r="P53" s="28"/>
      <c r="Q53" s="28"/>
      <c r="R53" s="28"/>
      <c r="S53" s="28"/>
      <c r="AC53" s="28"/>
    </row>
    <row r="54" spans="16:29">
      <c r="P54" s="28"/>
      <c r="Q54" s="28"/>
      <c r="R54" s="28"/>
      <c r="S54" s="28"/>
      <c r="AC54" s="28"/>
    </row>
    <row r="55" spans="16:29">
      <c r="P55" s="28"/>
      <c r="Q55" s="28"/>
      <c r="R55" s="28"/>
      <c r="S55" s="28"/>
      <c r="AC55" s="28"/>
    </row>
    <row r="56" spans="16:29">
      <c r="P56" s="28"/>
      <c r="Q56" s="28"/>
      <c r="R56" s="28"/>
      <c r="S56" s="28"/>
      <c r="AC56" s="28"/>
    </row>
    <row r="57" spans="16:29">
      <c r="P57" s="28"/>
      <c r="Q57" s="28"/>
      <c r="R57" s="28"/>
      <c r="S57" s="28"/>
      <c r="AC57" s="28"/>
    </row>
    <row r="58" spans="16:29">
      <c r="P58" s="28"/>
      <c r="Q58" s="28"/>
      <c r="R58" s="28"/>
      <c r="S58" s="28"/>
      <c r="AC58" s="28"/>
    </row>
    <row r="59" spans="16:29">
      <c r="P59" s="28"/>
      <c r="Q59" s="28"/>
      <c r="R59" s="28"/>
      <c r="S59" s="28"/>
      <c r="AC59" s="28"/>
    </row>
    <row r="60" spans="16:29">
      <c r="P60" s="28"/>
      <c r="Q60" s="28"/>
      <c r="R60" s="28"/>
      <c r="S60" s="28"/>
      <c r="AC60" s="28"/>
    </row>
    <row r="61" spans="16:29">
      <c r="P61" s="28"/>
      <c r="Q61" s="28"/>
      <c r="R61" s="28"/>
      <c r="S61" s="28"/>
      <c r="AC61" s="28"/>
    </row>
    <row r="62" spans="16:29">
      <c r="P62" s="28"/>
      <c r="Q62" s="28"/>
      <c r="R62" s="28"/>
      <c r="S62" s="28"/>
      <c r="AC62" s="28"/>
    </row>
    <row r="63" spans="16:29">
      <c r="P63" s="28"/>
      <c r="Q63" s="28"/>
      <c r="R63" s="28"/>
      <c r="S63" s="28"/>
      <c r="AC63" s="28"/>
    </row>
    <row r="64" spans="16:29">
      <c r="P64" s="28"/>
      <c r="Q64" s="28"/>
      <c r="R64" s="28"/>
      <c r="S64" s="28"/>
      <c r="AC64" s="28"/>
    </row>
    <row r="65" spans="16:29">
      <c r="P65" s="28"/>
      <c r="Q65" s="28"/>
      <c r="R65" s="28"/>
      <c r="S65" s="28"/>
    </row>
    <row r="66" spans="16:29">
      <c r="P66" s="28"/>
      <c r="Q66" s="28"/>
      <c r="R66" s="28"/>
      <c r="S66" s="28"/>
      <c r="AC66" s="28"/>
    </row>
    <row r="67" spans="16:29">
      <c r="P67" s="28"/>
      <c r="Q67" s="28"/>
      <c r="R67" s="28"/>
      <c r="S67" s="28"/>
      <c r="AC67" s="28"/>
    </row>
    <row r="68" spans="16:29">
      <c r="P68" s="28"/>
      <c r="Q68" s="28"/>
      <c r="R68" s="28"/>
      <c r="S68" s="28"/>
    </row>
    <row r="69" spans="16:29">
      <c r="P69" s="28"/>
      <c r="Q69" s="28"/>
      <c r="R69" s="28"/>
      <c r="S69" s="28"/>
    </row>
    <row r="70" spans="16:29">
      <c r="P70" s="28"/>
      <c r="Q70" s="28"/>
      <c r="R70" s="28"/>
      <c r="S70" s="28"/>
      <c r="AC70" s="28"/>
    </row>
    <row r="71" spans="16:29">
      <c r="P71" s="28"/>
      <c r="Q71" s="28"/>
      <c r="R71" s="28"/>
      <c r="S71" s="28"/>
    </row>
    <row r="72" spans="16:29">
      <c r="P72" s="28"/>
      <c r="Q72" s="28"/>
      <c r="R72" s="28"/>
      <c r="S72" s="28"/>
    </row>
    <row r="73" spans="16:29">
      <c r="P73" s="28"/>
      <c r="Q73" s="28"/>
      <c r="R73" s="28"/>
      <c r="S73" s="28"/>
    </row>
    <row r="74" spans="16:29">
      <c r="P74" s="28"/>
      <c r="Q74" s="28"/>
      <c r="R74" s="28"/>
      <c r="S74" s="28"/>
    </row>
    <row r="75" spans="16:29">
      <c r="P75" s="28"/>
      <c r="Q75" s="28"/>
      <c r="R75" s="28"/>
      <c r="S75" s="28"/>
    </row>
    <row r="76" spans="16:29">
      <c r="P76" s="28"/>
      <c r="Q76" s="28"/>
      <c r="R76" s="28"/>
      <c r="S76" s="28"/>
    </row>
    <row r="77" spans="16:29">
      <c r="P77" s="28"/>
      <c r="Q77" s="28"/>
      <c r="R77" s="28"/>
      <c r="S77" s="28"/>
    </row>
    <row r="78" spans="16:29">
      <c r="P78" s="28"/>
      <c r="Q78" s="28"/>
      <c r="R78" s="28"/>
      <c r="S78" s="28"/>
    </row>
    <row r="79" spans="16:29">
      <c r="P79" s="28"/>
      <c r="Q79" s="28"/>
      <c r="R79" s="28"/>
      <c r="S79" s="28"/>
    </row>
    <row r="80" spans="16:29">
      <c r="P80" s="28"/>
      <c r="Q80" s="28"/>
      <c r="R80" s="28"/>
      <c r="S80" s="28"/>
    </row>
    <row r="81" spans="16:19">
      <c r="P81" s="28"/>
      <c r="Q81" s="28"/>
      <c r="R81" s="28"/>
      <c r="S81" s="28"/>
    </row>
    <row r="82" spans="16:19">
      <c r="P82" s="28"/>
      <c r="Q82" s="28"/>
      <c r="R82" s="28"/>
      <c r="S82" s="28"/>
    </row>
    <row r="83" spans="16:19">
      <c r="P83" s="28"/>
      <c r="Q83" s="28"/>
      <c r="R83" s="28"/>
      <c r="S83" s="28"/>
    </row>
    <row r="84" spans="16:19">
      <c r="P84" s="28"/>
      <c r="Q84" s="28"/>
      <c r="R84" s="28"/>
      <c r="S84" s="28"/>
    </row>
    <row r="85" spans="16:19">
      <c r="P85" s="28"/>
      <c r="Q85" s="28"/>
      <c r="R85" s="28"/>
      <c r="S85" s="28"/>
    </row>
    <row r="86" spans="16:19">
      <c r="P86" s="28"/>
      <c r="Q86" s="28"/>
      <c r="R86" s="28"/>
      <c r="S86" s="28"/>
    </row>
    <row r="87" spans="16:19">
      <c r="P87" s="28"/>
      <c r="Q87" s="28"/>
      <c r="R87" s="28"/>
      <c r="S87" s="28"/>
    </row>
    <row r="88" spans="16:19">
      <c r="P88" s="28"/>
      <c r="Q88" s="28"/>
      <c r="R88" s="28"/>
      <c r="S88" s="28"/>
    </row>
    <row r="89" spans="16:19">
      <c r="P89" s="28"/>
      <c r="Q89" s="28"/>
      <c r="R89" s="28"/>
      <c r="S89" s="28"/>
    </row>
    <row r="90" spans="16:19">
      <c r="P90" s="28"/>
      <c r="Q90" s="28"/>
      <c r="R90" s="28"/>
      <c r="S90" s="28"/>
    </row>
    <row r="91" spans="16:19">
      <c r="P91" s="28"/>
      <c r="Q91" s="28"/>
      <c r="R91" s="28"/>
      <c r="S91" s="28"/>
    </row>
    <row r="92" spans="16:19">
      <c r="P92" s="28"/>
      <c r="Q92" s="28"/>
      <c r="R92" s="28"/>
      <c r="S92" s="28"/>
    </row>
    <row r="93" spans="16:19">
      <c r="P93" s="28"/>
      <c r="Q93" s="28"/>
      <c r="R93" s="28"/>
      <c r="S93" s="28"/>
    </row>
    <row r="94" spans="16:19">
      <c r="P94" s="28"/>
      <c r="Q94" s="28"/>
      <c r="R94" s="28"/>
      <c r="S94" s="28"/>
    </row>
    <row r="95" spans="16:19">
      <c r="P95" s="28"/>
      <c r="Q95" s="28"/>
      <c r="R95" s="28"/>
      <c r="S95" s="28"/>
    </row>
    <row r="96" spans="16:19">
      <c r="P96" s="28"/>
      <c r="Q96" s="28"/>
      <c r="R96" s="28"/>
      <c r="S96" s="28"/>
    </row>
    <row r="97" spans="16:19">
      <c r="P97" s="28"/>
      <c r="Q97" s="28"/>
      <c r="R97" s="28"/>
      <c r="S97" s="28"/>
    </row>
    <row r="98" spans="16:19">
      <c r="P98" s="28"/>
      <c r="Q98" s="28"/>
      <c r="R98" s="28"/>
      <c r="S98" s="28"/>
    </row>
    <row r="99" spans="16:19">
      <c r="P99" s="28"/>
      <c r="Q99" s="28"/>
      <c r="R99" s="28"/>
      <c r="S99" s="28"/>
    </row>
    <row r="100" spans="16:19">
      <c r="P100" s="28"/>
      <c r="Q100" s="28"/>
      <c r="R100" s="28"/>
      <c r="S100" s="28"/>
    </row>
    <row r="101" spans="16:19">
      <c r="P101" s="28"/>
      <c r="Q101" s="28"/>
      <c r="R101" s="28"/>
      <c r="S101" s="28"/>
    </row>
    <row r="102" spans="16:19">
      <c r="P102" s="28"/>
      <c r="Q102" s="28"/>
      <c r="R102" s="28"/>
      <c r="S102" s="28"/>
    </row>
    <row r="103" spans="16:19">
      <c r="P103" s="28"/>
      <c r="Q103" s="28"/>
      <c r="R103" s="28"/>
      <c r="S103" s="28"/>
    </row>
    <row r="104" spans="16:19">
      <c r="P104" s="28"/>
      <c r="Q104" s="28"/>
      <c r="R104" s="28"/>
      <c r="S104" s="28"/>
    </row>
    <row r="105" spans="16:19">
      <c r="P105" s="28"/>
      <c r="Q105" s="28"/>
      <c r="R105" s="28"/>
      <c r="S105" s="28"/>
    </row>
    <row r="106" spans="16:19">
      <c r="P106" s="28"/>
      <c r="Q106" s="28"/>
      <c r="R106" s="28"/>
      <c r="S106" s="28"/>
    </row>
    <row r="107" spans="16:19">
      <c r="P107" s="28"/>
      <c r="Q107" s="28"/>
      <c r="R107" s="28"/>
      <c r="S107" s="28"/>
    </row>
    <row r="108" spans="16:19">
      <c r="P108" s="28"/>
      <c r="Q108" s="28"/>
      <c r="R108" s="28"/>
      <c r="S108" s="28"/>
    </row>
    <row r="109" spans="16:19">
      <c r="P109" s="28"/>
      <c r="Q109" s="28"/>
      <c r="R109" s="28"/>
      <c r="S109" s="28"/>
    </row>
    <row r="110" spans="16:19">
      <c r="P110" s="28"/>
      <c r="Q110" s="28"/>
      <c r="R110" s="28"/>
      <c r="S110" s="28"/>
    </row>
    <row r="111" spans="16:19">
      <c r="P111" s="28"/>
      <c r="Q111" s="28"/>
      <c r="R111" s="28"/>
      <c r="S111" s="28"/>
    </row>
    <row r="112" spans="16:19">
      <c r="P112" s="28"/>
      <c r="Q112" s="28"/>
      <c r="R112" s="28"/>
      <c r="S112" s="28"/>
    </row>
    <row r="113" spans="16:19">
      <c r="P113" s="28"/>
      <c r="Q113" s="28"/>
      <c r="R113" s="28"/>
      <c r="S113" s="28"/>
    </row>
    <row r="114" spans="16:19">
      <c r="P114" s="28"/>
      <c r="Q114" s="28"/>
      <c r="R114" s="28"/>
      <c r="S114" s="28"/>
    </row>
    <row r="115" spans="16:19">
      <c r="P115" s="28"/>
      <c r="Q115" s="28"/>
      <c r="R115" s="28"/>
      <c r="S115" s="28"/>
    </row>
    <row r="116" spans="16:19">
      <c r="P116" s="28"/>
      <c r="Q116" s="28"/>
      <c r="R116" s="28"/>
      <c r="S116" s="28"/>
    </row>
    <row r="117" spans="16:19">
      <c r="P117" s="28"/>
      <c r="Q117" s="28"/>
      <c r="R117" s="28"/>
      <c r="S117" s="28"/>
    </row>
    <row r="118" spans="16:19">
      <c r="P118" s="28"/>
      <c r="Q118" s="28"/>
      <c r="R118" s="28"/>
      <c r="S118" s="28"/>
    </row>
    <row r="119" spans="16:19">
      <c r="P119" s="28"/>
      <c r="Q119" s="28"/>
      <c r="R119" s="28"/>
      <c r="S119" s="28"/>
    </row>
    <row r="120" spans="16:19">
      <c r="P120" s="28"/>
      <c r="Q120" s="28"/>
      <c r="R120" s="28"/>
      <c r="S120" s="28"/>
    </row>
    <row r="121" spans="16:19">
      <c r="P121" s="28"/>
      <c r="Q121" s="28"/>
      <c r="R121" s="28"/>
      <c r="S121" s="28"/>
    </row>
    <row r="122" spans="16:19">
      <c r="P122" s="28"/>
      <c r="Q122" s="28"/>
      <c r="R122" s="28"/>
      <c r="S122" s="28"/>
    </row>
    <row r="123" spans="16:19">
      <c r="P123" s="28"/>
      <c r="Q123" s="28"/>
      <c r="R123" s="28"/>
      <c r="S123" s="28"/>
    </row>
    <row r="124" spans="16:19">
      <c r="P124" s="28"/>
      <c r="Q124" s="28"/>
      <c r="R124" s="28"/>
      <c r="S124" s="28"/>
    </row>
    <row r="125" spans="16:19">
      <c r="P125" s="28"/>
      <c r="Q125" s="28"/>
      <c r="R125" s="28"/>
      <c r="S125" s="28"/>
    </row>
    <row r="126" spans="16:19">
      <c r="P126" s="28"/>
      <c r="Q126" s="28"/>
      <c r="R126" s="28"/>
      <c r="S126" s="28"/>
    </row>
    <row r="127" spans="16:19">
      <c r="P127" s="28"/>
      <c r="Q127" s="28"/>
      <c r="R127" s="28"/>
      <c r="S127" s="28"/>
    </row>
    <row r="128" spans="16:19">
      <c r="P128" s="28"/>
      <c r="Q128" s="28"/>
      <c r="R128" s="28"/>
      <c r="S128" s="28"/>
    </row>
    <row r="129" spans="16:19">
      <c r="P129" s="28"/>
      <c r="Q129" s="28"/>
      <c r="R129" s="28"/>
      <c r="S129" s="28"/>
    </row>
    <row r="130" spans="16:19">
      <c r="P130" s="28"/>
      <c r="Q130" s="28"/>
      <c r="R130" s="28"/>
      <c r="S130" s="28"/>
    </row>
    <row r="131" spans="16:19">
      <c r="P131" s="28"/>
      <c r="Q131" s="28"/>
      <c r="R131" s="28"/>
      <c r="S131" s="28"/>
    </row>
    <row r="132" spans="16:19">
      <c r="P132" s="28"/>
      <c r="Q132" s="28"/>
      <c r="R132" s="28"/>
      <c r="S132" s="28"/>
    </row>
    <row r="133" spans="16:19">
      <c r="P133" s="28"/>
      <c r="Q133" s="28"/>
      <c r="R133" s="28"/>
      <c r="S133" s="28"/>
    </row>
    <row r="134" spans="16:19">
      <c r="P134" s="28"/>
      <c r="Q134" s="28"/>
      <c r="R134" s="28"/>
      <c r="S134" s="28"/>
    </row>
    <row r="135" spans="16:19">
      <c r="P135" s="28"/>
      <c r="Q135" s="28"/>
      <c r="R135" s="28"/>
      <c r="S135" s="28"/>
    </row>
    <row r="136" spans="16:19">
      <c r="P136" s="28"/>
      <c r="Q136" s="28"/>
      <c r="R136" s="28"/>
      <c r="S136" s="28"/>
    </row>
    <row r="137" spans="16:19">
      <c r="P137" s="28"/>
      <c r="Q137" s="28"/>
      <c r="R137" s="28"/>
      <c r="S137" s="28"/>
    </row>
    <row r="138" spans="16:19">
      <c r="P138" s="28"/>
      <c r="Q138" s="28"/>
      <c r="R138" s="28"/>
      <c r="S138" s="28"/>
    </row>
    <row r="139" spans="16:19">
      <c r="P139" s="28"/>
      <c r="Q139" s="28"/>
      <c r="R139" s="28"/>
      <c r="S139" s="28"/>
    </row>
    <row r="140" spans="16:19">
      <c r="P140" s="28"/>
      <c r="Q140" s="28"/>
      <c r="R140" s="28"/>
      <c r="S140" s="28"/>
    </row>
    <row r="141" spans="16:19">
      <c r="P141" s="28"/>
      <c r="Q141" s="28"/>
      <c r="R141" s="28"/>
      <c r="S141" s="28"/>
    </row>
    <row r="142" spans="16:19">
      <c r="P142" s="28"/>
      <c r="Q142" s="28"/>
      <c r="R142" s="28"/>
      <c r="S142" s="28"/>
    </row>
    <row r="143" spans="16:19">
      <c r="P143" s="28"/>
      <c r="Q143" s="28"/>
      <c r="R143" s="28"/>
      <c r="S143" s="28"/>
    </row>
    <row r="144" spans="16:19">
      <c r="P144" s="28"/>
      <c r="Q144" s="28"/>
      <c r="R144" s="28"/>
      <c r="S144" s="28"/>
    </row>
    <row r="145" spans="16:19">
      <c r="P145" s="28"/>
      <c r="Q145" s="28"/>
      <c r="R145" s="28"/>
      <c r="S145" s="28"/>
    </row>
    <row r="146" spans="16:19">
      <c r="P146" s="28"/>
      <c r="Q146" s="28"/>
      <c r="R146" s="28"/>
      <c r="S146" s="28"/>
    </row>
    <row r="147" spans="16:19">
      <c r="P147" s="28"/>
      <c r="Q147" s="28"/>
      <c r="R147" s="28"/>
      <c r="S147" s="28"/>
    </row>
    <row r="148" spans="16:19">
      <c r="P148" s="28"/>
      <c r="Q148" s="28"/>
      <c r="R148" s="28"/>
      <c r="S148" s="28"/>
    </row>
    <row r="149" spans="16:19">
      <c r="P149" s="28"/>
      <c r="Q149" s="28"/>
      <c r="R149" s="28"/>
      <c r="S149" s="28"/>
    </row>
    <row r="150" spans="16:19">
      <c r="P150" s="28"/>
      <c r="Q150" s="28"/>
      <c r="R150" s="28"/>
      <c r="S150" s="28"/>
    </row>
    <row r="151" spans="16:19">
      <c r="P151" s="28"/>
      <c r="Q151" s="28"/>
      <c r="R151" s="28"/>
      <c r="S151" s="28"/>
    </row>
    <row r="152" spans="16:19">
      <c r="P152" s="28"/>
      <c r="Q152" s="28"/>
      <c r="R152" s="28"/>
      <c r="S152" s="28"/>
    </row>
    <row r="153" spans="16:19">
      <c r="P153" s="28"/>
      <c r="Q153" s="28"/>
      <c r="R153" s="28"/>
      <c r="S153" s="28"/>
    </row>
    <row r="154" spans="16:19">
      <c r="P154" s="28"/>
      <c r="Q154" s="28"/>
      <c r="R154" s="28"/>
      <c r="S154" s="28"/>
    </row>
    <row r="155" spans="16:19">
      <c r="P155" s="28"/>
      <c r="Q155" s="28"/>
      <c r="R155" s="28"/>
      <c r="S155" s="28"/>
    </row>
    <row r="156" spans="16:19">
      <c r="P156" s="28"/>
      <c r="Q156" s="28"/>
      <c r="R156" s="28"/>
      <c r="S156" s="28"/>
    </row>
    <row r="157" spans="16:19">
      <c r="P157" s="28"/>
      <c r="Q157" s="28"/>
      <c r="R157" s="28"/>
      <c r="S157" s="28"/>
    </row>
    <row r="158" spans="16:19">
      <c r="P158" s="28"/>
      <c r="Q158" s="28"/>
      <c r="R158" s="28"/>
      <c r="S158" s="28"/>
    </row>
    <row r="159" spans="16:19">
      <c r="P159" s="28"/>
      <c r="Q159" s="28"/>
      <c r="R159" s="28"/>
      <c r="S159" s="28"/>
    </row>
    <row r="160" spans="16:19">
      <c r="P160" s="28"/>
      <c r="Q160" s="28"/>
      <c r="R160" s="28"/>
      <c r="S160" s="28"/>
    </row>
    <row r="161" spans="16:19">
      <c r="P161" s="28"/>
      <c r="Q161" s="28"/>
      <c r="R161" s="28"/>
      <c r="S161" s="28"/>
    </row>
    <row r="162" spans="16:19">
      <c r="P162" s="28"/>
      <c r="Q162" s="28"/>
      <c r="R162" s="28"/>
      <c r="S162" s="28"/>
    </row>
    <row r="163" spans="16:19">
      <c r="P163" s="28"/>
      <c r="Q163" s="28"/>
      <c r="R163" s="28"/>
      <c r="S163" s="28"/>
    </row>
    <row r="164" spans="16:19">
      <c r="P164" s="28"/>
      <c r="Q164" s="28"/>
      <c r="R164" s="28"/>
      <c r="S164" s="28"/>
    </row>
    <row r="165" spans="16:19">
      <c r="P165" s="28"/>
      <c r="Q165" s="28"/>
      <c r="R165" s="28"/>
      <c r="S165" s="28"/>
    </row>
    <row r="166" spans="16:19">
      <c r="P166" s="28"/>
      <c r="Q166" s="28"/>
      <c r="R166" s="28"/>
      <c r="S166" s="28"/>
    </row>
    <row r="167" spans="16:19">
      <c r="P167" s="28"/>
      <c r="Q167" s="28"/>
      <c r="R167" s="28"/>
      <c r="S167" s="28"/>
    </row>
    <row r="168" spans="16:19">
      <c r="P168" s="28"/>
      <c r="Q168" s="28"/>
      <c r="R168" s="28"/>
      <c r="S168" s="28"/>
    </row>
    <row r="169" spans="16:19">
      <c r="P169" s="28"/>
      <c r="Q169" s="28"/>
      <c r="R169" s="28"/>
      <c r="S169" s="28"/>
    </row>
    <row r="170" spans="16:19">
      <c r="P170" s="28"/>
      <c r="Q170" s="28"/>
      <c r="R170" s="28"/>
      <c r="S170" s="28"/>
    </row>
    <row r="171" spans="16:19">
      <c r="P171" s="28"/>
      <c r="Q171" s="28"/>
      <c r="R171" s="28"/>
      <c r="S171" s="28"/>
    </row>
    <row r="172" spans="16:19">
      <c r="P172" s="28"/>
      <c r="Q172" s="28"/>
      <c r="R172" s="28"/>
      <c r="S172" s="28"/>
    </row>
    <row r="173" spans="16:19">
      <c r="P173" s="28"/>
      <c r="Q173" s="28"/>
      <c r="R173" s="28"/>
      <c r="S173" s="28"/>
    </row>
    <row r="174" spans="16:19">
      <c r="P174" s="28"/>
      <c r="Q174" s="28"/>
      <c r="R174" s="28"/>
      <c r="S174" s="28"/>
    </row>
    <row r="175" spans="16:19">
      <c r="P175" s="28"/>
      <c r="Q175" s="28"/>
      <c r="R175" s="28"/>
      <c r="S175" s="28"/>
    </row>
    <row r="176" spans="16:19">
      <c r="P176" s="28"/>
      <c r="Q176" s="28"/>
      <c r="R176" s="28"/>
      <c r="S176" s="28"/>
    </row>
    <row r="177" spans="16:19">
      <c r="P177" s="28"/>
      <c r="Q177" s="28"/>
      <c r="R177" s="28"/>
      <c r="S177" s="28"/>
    </row>
    <row r="178" spans="16:19">
      <c r="P178" s="28"/>
      <c r="Q178" s="28"/>
      <c r="R178" s="28"/>
      <c r="S178" s="28"/>
    </row>
    <row r="179" spans="16:19">
      <c r="P179" s="28"/>
      <c r="Q179" s="28"/>
      <c r="R179" s="28"/>
      <c r="S179" s="28"/>
    </row>
    <row r="180" spans="16:19">
      <c r="P180" s="28"/>
      <c r="Q180" s="28"/>
      <c r="R180" s="28"/>
      <c r="S180" s="28"/>
    </row>
    <row r="181" spans="16:19">
      <c r="P181" s="28"/>
      <c r="Q181" s="28"/>
      <c r="R181" s="28"/>
      <c r="S181" s="28"/>
    </row>
    <row r="182" spans="16:19">
      <c r="P182" s="28"/>
      <c r="Q182" s="28"/>
      <c r="R182" s="28"/>
      <c r="S182" s="28"/>
    </row>
    <row r="183" spans="16:19">
      <c r="P183" s="28"/>
      <c r="Q183" s="28"/>
      <c r="R183" s="28"/>
      <c r="S183" s="28"/>
    </row>
    <row r="184" spans="16:19">
      <c r="P184" s="28"/>
      <c r="Q184" s="28"/>
      <c r="R184" s="28"/>
      <c r="S184" s="28"/>
    </row>
    <row r="185" spans="16:19">
      <c r="P185" s="28"/>
      <c r="Q185" s="28"/>
      <c r="R185" s="28"/>
      <c r="S185" s="28"/>
    </row>
    <row r="186" spans="16:19">
      <c r="P186" s="28"/>
      <c r="Q186" s="28"/>
      <c r="R186" s="28"/>
      <c r="S186" s="28"/>
    </row>
    <row r="187" spans="16:19">
      <c r="P187" s="28"/>
      <c r="Q187" s="28"/>
      <c r="R187" s="28"/>
      <c r="S187" s="28"/>
    </row>
    <row r="188" spans="16:19">
      <c r="P188" s="28"/>
      <c r="Q188" s="28"/>
      <c r="R188" s="28"/>
      <c r="S188" s="28"/>
    </row>
    <row r="189" spans="16:19">
      <c r="P189" s="28"/>
      <c r="Q189" s="28"/>
      <c r="R189" s="28"/>
      <c r="S189" s="28"/>
    </row>
    <row r="190" spans="16:19">
      <c r="P190" s="28"/>
      <c r="Q190" s="28"/>
      <c r="R190" s="28"/>
      <c r="S190" s="28"/>
    </row>
    <row r="191" spans="16:19">
      <c r="P191" s="28"/>
      <c r="Q191" s="28"/>
      <c r="R191" s="28"/>
      <c r="S191" s="28"/>
    </row>
    <row r="192" spans="16:19">
      <c r="P192" s="28"/>
      <c r="Q192" s="28"/>
      <c r="R192" s="28"/>
      <c r="S192" s="28"/>
    </row>
    <row r="193" spans="16:19">
      <c r="P193" s="28"/>
      <c r="Q193" s="28"/>
      <c r="R193" s="28"/>
      <c r="S193" s="28"/>
    </row>
    <row r="194" spans="16:19">
      <c r="P194" s="28"/>
      <c r="Q194" s="28"/>
      <c r="R194" s="28"/>
      <c r="S194" s="28"/>
    </row>
    <row r="195" spans="16:19">
      <c r="P195" s="28"/>
      <c r="Q195" s="28"/>
      <c r="R195" s="28"/>
      <c r="S195" s="28"/>
    </row>
    <row r="196" spans="16:19">
      <c r="P196" s="28"/>
      <c r="Q196" s="28"/>
      <c r="R196" s="28"/>
      <c r="S196" s="28"/>
    </row>
    <row r="197" spans="16:19">
      <c r="P197" s="28"/>
      <c r="Q197" s="28"/>
      <c r="R197" s="28"/>
      <c r="S197" s="28"/>
    </row>
    <row r="198" spans="16:19">
      <c r="P198" s="28"/>
      <c r="Q198" s="28"/>
      <c r="R198" s="28"/>
      <c r="S198" s="28"/>
    </row>
    <row r="199" spans="16:19">
      <c r="P199" s="28"/>
      <c r="Q199" s="28"/>
      <c r="R199" s="28"/>
      <c r="S199" s="28"/>
    </row>
    <row r="200" spans="16:19">
      <c r="P200" s="28"/>
      <c r="Q200" s="28"/>
      <c r="R200" s="28"/>
      <c r="S200" s="28"/>
    </row>
    <row r="201" spans="16:19">
      <c r="P201" s="28"/>
      <c r="Q201" s="28"/>
      <c r="R201" s="28"/>
      <c r="S201" s="28"/>
    </row>
    <row r="202" spans="16:19">
      <c r="P202" s="28"/>
      <c r="Q202" s="28"/>
      <c r="R202" s="28"/>
      <c r="S202" s="28"/>
    </row>
    <row r="203" spans="16:19">
      <c r="P203" s="28"/>
      <c r="Q203" s="28"/>
      <c r="R203" s="28"/>
      <c r="S203" s="28"/>
    </row>
    <row r="204" spans="16:19">
      <c r="P204" s="28"/>
      <c r="Q204" s="28"/>
      <c r="R204" s="28"/>
      <c r="S204" s="28"/>
    </row>
    <row r="205" spans="16:19">
      <c r="P205" s="28"/>
      <c r="Q205" s="28"/>
      <c r="R205" s="28"/>
      <c r="S205" s="28"/>
    </row>
    <row r="206" spans="16:19">
      <c r="P206" s="28"/>
      <c r="Q206" s="28"/>
      <c r="R206" s="28"/>
      <c r="S206" s="28"/>
    </row>
    <row r="207" spans="16:19">
      <c r="P207" s="28"/>
      <c r="Q207" s="28"/>
      <c r="R207" s="28"/>
      <c r="S207" s="28"/>
    </row>
    <row r="208" spans="16:19">
      <c r="P208" s="28"/>
      <c r="Q208" s="28"/>
      <c r="R208" s="28"/>
      <c r="S208" s="28"/>
    </row>
    <row r="209" spans="16:19">
      <c r="P209" s="28"/>
      <c r="Q209" s="28"/>
      <c r="R209" s="28"/>
      <c r="S209" s="28"/>
    </row>
    <row r="210" spans="16:19">
      <c r="P210" s="28"/>
      <c r="Q210" s="28"/>
      <c r="R210" s="28"/>
      <c r="S210" s="28"/>
    </row>
    <row r="211" spans="16:19">
      <c r="P211" s="28"/>
      <c r="Q211" s="28"/>
      <c r="R211" s="28"/>
      <c r="S211" s="28"/>
    </row>
    <row r="212" spans="16:19">
      <c r="P212" s="28"/>
      <c r="Q212" s="28"/>
      <c r="R212" s="28"/>
      <c r="S212" s="28"/>
    </row>
    <row r="213" spans="16:19">
      <c r="P213" s="28"/>
      <c r="Q213" s="28"/>
      <c r="R213" s="28"/>
      <c r="S213" s="28"/>
    </row>
    <row r="214" spans="16:19">
      <c r="P214" s="28"/>
      <c r="Q214" s="28"/>
      <c r="R214" s="28"/>
      <c r="S214" s="28"/>
    </row>
    <row r="215" spans="16:19">
      <c r="P215" s="28"/>
      <c r="Q215" s="28"/>
      <c r="R215" s="28"/>
      <c r="S215" s="28"/>
    </row>
    <row r="216" spans="16:19">
      <c r="P216" s="28"/>
      <c r="Q216" s="28"/>
      <c r="R216" s="28"/>
      <c r="S216" s="28"/>
    </row>
    <row r="217" spans="16:19">
      <c r="P217" s="28"/>
      <c r="Q217" s="28"/>
      <c r="R217" s="28"/>
      <c r="S217" s="28"/>
    </row>
    <row r="218" spans="16:19">
      <c r="P218" s="28"/>
      <c r="Q218" s="28"/>
      <c r="R218" s="28"/>
      <c r="S218" s="28"/>
    </row>
    <row r="219" spans="16:19">
      <c r="P219" s="28"/>
      <c r="Q219" s="28"/>
      <c r="R219" s="28"/>
      <c r="S219" s="28"/>
    </row>
    <row r="220" spans="16:19">
      <c r="P220" s="28"/>
      <c r="Q220" s="28"/>
      <c r="R220" s="28"/>
      <c r="S220" s="28"/>
    </row>
    <row r="221" spans="16:19">
      <c r="P221" s="28"/>
      <c r="Q221" s="28"/>
      <c r="R221" s="28"/>
      <c r="S221" s="28"/>
    </row>
    <row r="222" spans="16:19">
      <c r="P222" s="28"/>
      <c r="Q222" s="28"/>
      <c r="R222" s="28"/>
      <c r="S222" s="28"/>
    </row>
    <row r="223" spans="16:19">
      <c r="P223" s="28"/>
      <c r="Q223" s="28"/>
      <c r="R223" s="28"/>
      <c r="S223" s="28"/>
    </row>
    <row r="224" spans="16:19">
      <c r="P224" s="28"/>
      <c r="Q224" s="28"/>
      <c r="R224" s="28"/>
      <c r="S224" s="28"/>
    </row>
    <row r="225" spans="16:19">
      <c r="P225" s="28"/>
      <c r="Q225" s="28"/>
      <c r="R225" s="28"/>
      <c r="S225" s="28"/>
    </row>
    <row r="226" spans="16:19">
      <c r="P226" s="28"/>
      <c r="Q226" s="28"/>
      <c r="R226" s="28"/>
      <c r="S226" s="28"/>
    </row>
    <row r="227" spans="16:19">
      <c r="P227" s="28"/>
      <c r="Q227" s="28"/>
      <c r="R227" s="28"/>
      <c r="S227" s="28"/>
    </row>
    <row r="228" spans="16:19">
      <c r="P228" s="28"/>
      <c r="Q228" s="28"/>
      <c r="R228" s="28"/>
      <c r="S228" s="28"/>
    </row>
    <row r="229" spans="16:19">
      <c r="P229" s="28"/>
      <c r="Q229" s="28"/>
      <c r="R229" s="28"/>
      <c r="S229" s="28"/>
    </row>
    <row r="230" spans="16:19">
      <c r="P230" s="28"/>
      <c r="Q230" s="28"/>
      <c r="R230" s="28"/>
      <c r="S230" s="28"/>
    </row>
    <row r="231" spans="16:19">
      <c r="P231" s="28"/>
      <c r="Q231" s="28"/>
      <c r="R231" s="28"/>
      <c r="S231" s="28"/>
    </row>
    <row r="232" spans="16:19">
      <c r="P232" s="28"/>
      <c r="Q232" s="28"/>
      <c r="R232" s="28"/>
      <c r="S232" s="28"/>
    </row>
    <row r="233" spans="16:19">
      <c r="P233" s="28"/>
      <c r="Q233" s="28"/>
      <c r="R233" s="28"/>
      <c r="S233" s="28"/>
    </row>
    <row r="234" spans="16:19">
      <c r="P234" s="28"/>
      <c r="Q234" s="28"/>
      <c r="R234" s="28"/>
      <c r="S234" s="28"/>
    </row>
    <row r="235" spans="16:19">
      <c r="P235" s="28"/>
      <c r="Q235" s="28"/>
      <c r="R235" s="28"/>
      <c r="S235" s="28"/>
    </row>
    <row r="236" spans="16:19">
      <c r="P236" s="28"/>
      <c r="Q236" s="28"/>
      <c r="R236" s="28"/>
      <c r="S236" s="28"/>
    </row>
    <row r="237" spans="16:19">
      <c r="P237" s="28"/>
      <c r="Q237" s="28"/>
      <c r="R237" s="28"/>
      <c r="S237" s="28"/>
    </row>
    <row r="238" spans="16:19">
      <c r="P238" s="28"/>
      <c r="Q238" s="28"/>
      <c r="R238" s="28"/>
      <c r="S238" s="28"/>
    </row>
    <row r="239" spans="16:19">
      <c r="P239" s="28"/>
      <c r="Q239" s="28"/>
      <c r="R239" s="28"/>
      <c r="S239" s="28"/>
    </row>
    <row r="240" spans="16:19">
      <c r="P240" s="28"/>
      <c r="Q240" s="28"/>
      <c r="R240" s="28"/>
      <c r="S240" s="28"/>
    </row>
    <row r="241" spans="16:19">
      <c r="P241" s="28"/>
      <c r="Q241" s="28"/>
      <c r="R241" s="28"/>
      <c r="S241" s="28"/>
    </row>
    <row r="242" spans="16:19">
      <c r="P242" s="28"/>
      <c r="Q242" s="28"/>
      <c r="R242" s="28"/>
      <c r="S242" s="28"/>
    </row>
    <row r="243" spans="16:19">
      <c r="P243" s="28"/>
      <c r="Q243" s="28"/>
      <c r="R243" s="28"/>
      <c r="S243" s="28"/>
    </row>
    <row r="244" spans="16:19">
      <c r="P244" s="28"/>
      <c r="Q244" s="28"/>
      <c r="R244" s="28"/>
      <c r="S244" s="28"/>
    </row>
    <row r="245" spans="16:19">
      <c r="P245" s="28"/>
      <c r="Q245" s="28"/>
      <c r="R245" s="28"/>
      <c r="S245" s="28"/>
    </row>
    <row r="246" spans="16:19">
      <c r="P246" s="28"/>
      <c r="Q246" s="28"/>
      <c r="R246" s="28"/>
      <c r="S246" s="28"/>
    </row>
    <row r="247" spans="16:19">
      <c r="P247" s="28"/>
      <c r="Q247" s="28"/>
      <c r="R247" s="28"/>
      <c r="S247" s="28"/>
    </row>
    <row r="248" spans="16:19">
      <c r="P248" s="28"/>
      <c r="Q248" s="28"/>
      <c r="R248" s="28"/>
      <c r="S248" s="28"/>
    </row>
    <row r="249" spans="16:19">
      <c r="P249" s="28"/>
      <c r="Q249" s="28"/>
      <c r="R249" s="28"/>
      <c r="S249" s="28"/>
    </row>
    <row r="250" spans="16:19">
      <c r="P250" s="28"/>
      <c r="Q250" s="28"/>
      <c r="R250" s="28"/>
      <c r="S250" s="28"/>
    </row>
    <row r="251" spans="16:19">
      <c r="P251" s="28"/>
      <c r="Q251" s="28"/>
      <c r="R251" s="28"/>
      <c r="S251" s="28"/>
    </row>
    <row r="252" spans="16:19">
      <c r="P252" s="28"/>
      <c r="Q252" s="28"/>
      <c r="R252" s="28"/>
      <c r="S252" s="28"/>
    </row>
    <row r="253" spans="16:19">
      <c r="P253" s="28"/>
      <c r="Q253" s="28"/>
      <c r="R253" s="28"/>
      <c r="S253" s="28"/>
    </row>
    <row r="254" spans="16:19">
      <c r="P254" s="28"/>
      <c r="Q254" s="28"/>
      <c r="R254" s="28"/>
      <c r="S254" s="28"/>
    </row>
    <row r="255" spans="16:19">
      <c r="P255" s="28"/>
      <c r="Q255" s="28"/>
      <c r="R255" s="28"/>
      <c r="S255" s="28"/>
    </row>
    <row r="256" spans="16:19">
      <c r="P256" s="28"/>
      <c r="Q256" s="28"/>
      <c r="R256" s="28"/>
      <c r="S256" s="28"/>
    </row>
    <row r="257" spans="16:19">
      <c r="P257" s="28"/>
      <c r="Q257" s="28"/>
      <c r="R257" s="28"/>
      <c r="S257" s="28"/>
    </row>
    <row r="258" spans="16:19">
      <c r="P258" s="28"/>
      <c r="Q258" s="28"/>
      <c r="R258" s="28"/>
      <c r="S258" s="28"/>
    </row>
    <row r="259" spans="16:19">
      <c r="P259" s="28"/>
      <c r="Q259" s="28"/>
      <c r="R259" s="28"/>
      <c r="S259" s="28"/>
    </row>
    <row r="260" spans="16:19">
      <c r="P260" s="28"/>
      <c r="Q260" s="28"/>
      <c r="R260" s="28"/>
      <c r="S260" s="28"/>
    </row>
    <row r="261" spans="16:19">
      <c r="P261" s="28"/>
      <c r="Q261" s="28"/>
      <c r="R261" s="28"/>
      <c r="S261" s="28"/>
    </row>
    <row r="262" spans="16:19">
      <c r="P262" s="28"/>
      <c r="Q262" s="28"/>
      <c r="R262" s="28"/>
      <c r="S262" s="28"/>
    </row>
    <row r="263" spans="16:19">
      <c r="P263" s="28"/>
      <c r="Q263" s="28"/>
      <c r="R263" s="28"/>
      <c r="S263" s="28"/>
    </row>
    <row r="264" spans="16:19">
      <c r="P264" s="28"/>
      <c r="Q264" s="28"/>
      <c r="R264" s="28"/>
      <c r="S264" s="28"/>
    </row>
    <row r="265" spans="16:19">
      <c r="P265" s="28"/>
      <c r="Q265" s="28"/>
      <c r="R265" s="28"/>
      <c r="S265" s="28"/>
    </row>
    <row r="266" spans="16:19">
      <c r="P266" s="28"/>
      <c r="Q266" s="28"/>
      <c r="R266" s="28"/>
      <c r="S266" s="28"/>
    </row>
    <row r="267" spans="16:19">
      <c r="P267" s="28"/>
      <c r="Q267" s="28"/>
      <c r="R267" s="28"/>
      <c r="S267" s="28"/>
    </row>
    <row r="268" spans="16:19">
      <c r="P268" s="28"/>
      <c r="Q268" s="28"/>
      <c r="R268" s="28"/>
      <c r="S268" s="28"/>
    </row>
    <row r="269" spans="16:19">
      <c r="P269" s="28"/>
      <c r="Q269" s="28"/>
      <c r="R269" s="28"/>
      <c r="S269" s="28"/>
    </row>
    <row r="270" spans="16:19">
      <c r="P270" s="28"/>
      <c r="Q270" s="28"/>
      <c r="R270" s="28"/>
      <c r="S270" s="28"/>
    </row>
    <row r="271" spans="16:19">
      <c r="P271" s="28"/>
      <c r="Q271" s="28"/>
      <c r="R271" s="28"/>
      <c r="S271" s="28"/>
    </row>
    <row r="272" spans="16:19">
      <c r="P272" s="28"/>
      <c r="Q272" s="28"/>
      <c r="R272" s="28"/>
      <c r="S272" s="28"/>
    </row>
    <row r="273" spans="16:19">
      <c r="P273" s="28"/>
      <c r="Q273" s="28"/>
      <c r="R273" s="28"/>
      <c r="S273" s="28"/>
    </row>
    <row r="274" spans="16:19">
      <c r="P274" s="28"/>
      <c r="Q274" s="28"/>
      <c r="R274" s="28"/>
      <c r="S274" s="28"/>
    </row>
    <row r="275" spans="16:19">
      <c r="P275" s="28"/>
      <c r="Q275" s="28"/>
      <c r="R275" s="28"/>
      <c r="S275" s="28"/>
    </row>
    <row r="276" spans="16:19">
      <c r="P276" s="28"/>
      <c r="Q276" s="28"/>
      <c r="R276" s="28"/>
      <c r="S276" s="28"/>
    </row>
    <row r="277" spans="16:19">
      <c r="P277" s="28"/>
      <c r="Q277" s="28"/>
      <c r="R277" s="28"/>
      <c r="S277" s="28"/>
    </row>
    <row r="278" spans="16:19">
      <c r="P278" s="28"/>
      <c r="Q278" s="28"/>
      <c r="R278" s="28"/>
      <c r="S278" s="28"/>
    </row>
    <row r="279" spans="16:19">
      <c r="P279" s="28"/>
      <c r="Q279" s="28"/>
      <c r="R279" s="28"/>
      <c r="S279" s="28"/>
    </row>
    <row r="280" spans="16:19">
      <c r="P280" s="28"/>
      <c r="Q280" s="28"/>
      <c r="R280" s="28"/>
      <c r="S280" s="28"/>
    </row>
    <row r="281" spans="16:19">
      <c r="P281" s="28"/>
      <c r="Q281" s="28"/>
      <c r="R281" s="28"/>
      <c r="S281" s="28"/>
    </row>
    <row r="282" spans="16:19">
      <c r="P282" s="28"/>
      <c r="Q282" s="28"/>
      <c r="R282" s="28"/>
      <c r="S282" s="28"/>
    </row>
    <row r="283" spans="16:19">
      <c r="P283" s="28"/>
      <c r="Q283" s="28"/>
      <c r="R283" s="28"/>
      <c r="S283" s="28"/>
    </row>
    <row r="284" spans="16:19">
      <c r="P284" s="28"/>
      <c r="Q284" s="28"/>
      <c r="R284" s="28"/>
      <c r="S284" s="28"/>
    </row>
    <row r="285" spans="16:19">
      <c r="P285" s="28"/>
      <c r="Q285" s="28"/>
      <c r="R285" s="28"/>
      <c r="S285" s="28"/>
    </row>
    <row r="286" spans="16:19">
      <c r="P286" s="28"/>
      <c r="Q286" s="28"/>
      <c r="R286" s="28"/>
      <c r="S286" s="28"/>
    </row>
    <row r="287" spans="16:19">
      <c r="P287" s="28"/>
      <c r="Q287" s="28"/>
      <c r="R287" s="28"/>
      <c r="S287" s="28"/>
    </row>
    <row r="288" spans="16:19">
      <c r="P288" s="27"/>
      <c r="Q288" s="27"/>
      <c r="R288" s="27"/>
      <c r="S288" s="27"/>
    </row>
  </sheetData>
  <sortState xmlns:xlrd2="http://schemas.microsoft.com/office/spreadsheetml/2017/richdata2" ref="B5:AH28">
    <sortCondition descending="1" ref="D5:D28"/>
  </sortState>
  <phoneticPr fontId="11" type="noConversion"/>
  <pageMargins left="0.7" right="0.7" top="0.75" bottom="0.75" header="0.511811023622047" footer="0.511811023622047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Q279"/>
  <sheetViews>
    <sheetView tabSelected="1" zoomScaleNormal="100" workbookViewId="0">
      <pane xSplit="4" ySplit="4" topLeftCell="E5" activePane="bottomRight" state="frozen"/>
      <selection activeCell="B5" sqref="B5"/>
      <selection pane="topRight" activeCell="B5" sqref="B5"/>
      <selection pane="bottomLeft" activeCell="B5" sqref="B5"/>
      <selection pane="bottomRight" activeCell="E9" sqref="E9"/>
    </sheetView>
  </sheetViews>
  <sheetFormatPr defaultColWidth="8.54296875" defaultRowHeight="14.5"/>
  <cols>
    <col min="1" max="1" width="6.90625" customWidth="1"/>
    <col min="2" max="2" width="19.81640625" customWidth="1"/>
    <col min="3" max="3" width="21" customWidth="1"/>
    <col min="16367" max="16384" width="11.54296875" customWidth="1"/>
  </cols>
  <sheetData>
    <row r="2" spans="1:43">
      <c r="B2" s="1" t="s">
        <v>0</v>
      </c>
    </row>
    <row r="3" spans="1:43">
      <c r="B3" s="1" t="s">
        <v>1</v>
      </c>
      <c r="F3" s="3" t="s">
        <v>4</v>
      </c>
      <c r="G3" s="3" t="s">
        <v>5</v>
      </c>
      <c r="H3" s="3" t="s">
        <v>4</v>
      </c>
      <c r="I3" s="3" t="s">
        <v>3</v>
      </c>
      <c r="J3" s="3" t="s">
        <v>3</v>
      </c>
      <c r="K3" s="3" t="s">
        <v>3</v>
      </c>
      <c r="L3" s="3" t="s">
        <v>2</v>
      </c>
      <c r="M3" s="3" t="s">
        <v>5</v>
      </c>
      <c r="N3" s="3" t="s">
        <v>3</v>
      </c>
      <c r="O3" s="3" t="s">
        <v>5</v>
      </c>
      <c r="P3" s="3" t="s">
        <v>5</v>
      </c>
      <c r="Q3" s="3" t="s">
        <v>5</v>
      </c>
      <c r="R3" s="3" t="s">
        <v>2</v>
      </c>
      <c r="S3" s="3" t="s">
        <v>5</v>
      </c>
      <c r="T3" s="3" t="s">
        <v>5</v>
      </c>
      <c r="U3" s="3" t="s">
        <v>5</v>
      </c>
      <c r="V3" s="3" t="s">
        <v>5</v>
      </c>
      <c r="W3" s="3" t="s">
        <v>5</v>
      </c>
      <c r="X3" s="3" t="s">
        <v>4</v>
      </c>
      <c r="Y3" s="3" t="s">
        <v>3</v>
      </c>
      <c r="Z3" s="3" t="s">
        <v>5</v>
      </c>
      <c r="AA3" s="3" t="s">
        <v>4</v>
      </c>
      <c r="AB3" s="3" t="s">
        <v>5</v>
      </c>
      <c r="AC3" s="3" t="s">
        <v>3</v>
      </c>
      <c r="AD3" s="3" t="s">
        <v>4</v>
      </c>
      <c r="AE3" s="3" t="s">
        <v>4</v>
      </c>
      <c r="AF3" s="3" t="s">
        <v>3</v>
      </c>
      <c r="AG3" s="3" t="s">
        <v>5</v>
      </c>
      <c r="AH3" s="3" t="s">
        <v>2</v>
      </c>
      <c r="AI3" s="3" t="s">
        <v>3</v>
      </c>
      <c r="AJ3" s="3" t="s">
        <v>5</v>
      </c>
      <c r="AK3" s="3" t="s">
        <v>5</v>
      </c>
      <c r="AL3" s="3" t="s">
        <v>5</v>
      </c>
      <c r="AM3" s="3" t="s">
        <v>5</v>
      </c>
    </row>
    <row r="4" spans="1:43" ht="53.5">
      <c r="B4" s="2" t="s">
        <v>773</v>
      </c>
      <c r="D4" s="4" t="s">
        <v>7</v>
      </c>
      <c r="F4" s="5" t="s">
        <v>8</v>
      </c>
      <c r="G4" s="5" t="s">
        <v>720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15</v>
      </c>
      <c r="M4" s="5" t="s">
        <v>721</v>
      </c>
      <c r="N4" s="5" t="s">
        <v>16</v>
      </c>
      <c r="O4" s="5" t="s">
        <v>753</v>
      </c>
      <c r="P4" s="5" t="s">
        <v>774</v>
      </c>
      <c r="Q4" s="5" t="s">
        <v>28</v>
      </c>
      <c r="R4" s="5" t="s">
        <v>834</v>
      </c>
      <c r="S4" s="5" t="s">
        <v>835</v>
      </c>
      <c r="T4" s="5" t="s">
        <v>836</v>
      </c>
      <c r="U4" s="5" t="s">
        <v>837</v>
      </c>
      <c r="V4" s="5" t="s">
        <v>842</v>
      </c>
      <c r="W4" s="5" t="s">
        <v>846</v>
      </c>
      <c r="X4" s="5" t="s">
        <v>851</v>
      </c>
      <c r="Y4" s="5" t="s">
        <v>850</v>
      </c>
      <c r="Z4" s="5" t="s">
        <v>873</v>
      </c>
      <c r="AA4" s="5" t="s">
        <v>878</v>
      </c>
      <c r="AB4" s="5" t="s">
        <v>895</v>
      </c>
      <c r="AC4" s="5" t="s">
        <v>924</v>
      </c>
      <c r="AD4" s="5" t="s">
        <v>925</v>
      </c>
      <c r="AE4" s="5" t="s">
        <v>976</v>
      </c>
      <c r="AF4" s="5" t="s">
        <v>1043</v>
      </c>
      <c r="AG4" s="5" t="s">
        <v>994</v>
      </c>
      <c r="AH4" s="5" t="s">
        <v>995</v>
      </c>
      <c r="AI4" s="5" t="s">
        <v>1007</v>
      </c>
      <c r="AJ4" s="5" t="s">
        <v>1064</v>
      </c>
      <c r="AK4" s="5" t="s">
        <v>1065</v>
      </c>
      <c r="AL4" s="5" t="s">
        <v>1075</v>
      </c>
      <c r="AM4" s="5" t="s">
        <v>1115</v>
      </c>
    </row>
    <row r="5" spans="1:43">
      <c r="A5" t="s">
        <v>29</v>
      </c>
      <c r="B5" t="s">
        <v>84</v>
      </c>
      <c r="C5" t="s">
        <v>31</v>
      </c>
      <c r="D5" s="4">
        <f>SUM(F5:AR5)</f>
        <v>7539</v>
      </c>
      <c r="E5" s="3"/>
      <c r="F5" s="6"/>
      <c r="G5" s="6">
        <v>630</v>
      </c>
      <c r="I5" s="6">
        <v>116</v>
      </c>
      <c r="J5" s="6">
        <v>288</v>
      </c>
      <c r="K5" s="6">
        <v>126</v>
      </c>
      <c r="L5" s="6">
        <v>900</v>
      </c>
      <c r="N5" s="27"/>
      <c r="O5" s="27"/>
      <c r="P5" s="28"/>
      <c r="Q5" s="27"/>
      <c r="R5" s="27"/>
      <c r="U5" s="28"/>
      <c r="V5" s="28">
        <v>720</v>
      </c>
      <c r="W5" s="28">
        <v>108</v>
      </c>
      <c r="X5" s="28">
        <v>108</v>
      </c>
      <c r="Y5" s="28">
        <v>112</v>
      </c>
      <c r="Z5" s="28">
        <v>720</v>
      </c>
      <c r="AA5" s="28">
        <v>600</v>
      </c>
      <c r="AB5" s="28">
        <v>630</v>
      </c>
      <c r="AC5" s="28">
        <v>280</v>
      </c>
      <c r="AD5" s="28"/>
      <c r="AE5" s="28">
        <v>192</v>
      </c>
      <c r="AF5" s="28"/>
      <c r="AG5" s="28">
        <v>720</v>
      </c>
      <c r="AH5" s="28">
        <v>920</v>
      </c>
      <c r="AJ5" s="28">
        <v>99</v>
      </c>
      <c r="AM5" s="28">
        <v>270</v>
      </c>
      <c r="AN5" s="28"/>
      <c r="AO5" s="28"/>
      <c r="AP5" s="28"/>
      <c r="AQ5" s="28"/>
    </row>
    <row r="6" spans="1:43">
      <c r="A6" t="s">
        <v>32</v>
      </c>
      <c r="B6" t="s">
        <v>60</v>
      </c>
      <c r="C6" t="s">
        <v>47</v>
      </c>
      <c r="D6" s="4">
        <f>SUM(F6:AR6)</f>
        <v>6977</v>
      </c>
      <c r="F6" s="6"/>
      <c r="G6" s="6">
        <v>720</v>
      </c>
      <c r="H6" s="6"/>
      <c r="J6" s="6">
        <v>280</v>
      </c>
      <c r="K6" s="6">
        <v>120</v>
      </c>
      <c r="L6" s="6">
        <v>536</v>
      </c>
      <c r="M6" s="6"/>
      <c r="N6" s="6"/>
      <c r="O6" s="6">
        <v>495</v>
      </c>
      <c r="P6" s="6">
        <v>720</v>
      </c>
      <c r="R6" s="28"/>
      <c r="S6" s="28"/>
      <c r="T6" s="28"/>
      <c r="U6" s="28"/>
      <c r="V6" s="28">
        <v>315</v>
      </c>
      <c r="W6" s="28">
        <v>36</v>
      </c>
      <c r="X6" s="28">
        <v>600</v>
      </c>
      <c r="Y6" s="28"/>
      <c r="Z6" s="28">
        <v>540</v>
      </c>
      <c r="AA6" s="28">
        <v>270</v>
      </c>
      <c r="AB6" s="28">
        <v>405</v>
      </c>
      <c r="AC6" s="28">
        <v>400</v>
      </c>
      <c r="AD6" s="28"/>
      <c r="AE6" s="28">
        <v>300</v>
      </c>
      <c r="AF6" s="28"/>
      <c r="AG6" s="28"/>
      <c r="AH6" s="28">
        <v>128</v>
      </c>
      <c r="AI6" s="28">
        <v>104</v>
      </c>
      <c r="AK6" s="28">
        <v>540</v>
      </c>
      <c r="AL6" s="28">
        <v>63</v>
      </c>
      <c r="AM6" s="28">
        <v>405</v>
      </c>
      <c r="AN6" s="28"/>
      <c r="AO6" s="28"/>
      <c r="AP6" s="28"/>
      <c r="AQ6" s="28"/>
    </row>
    <row r="7" spans="1:43">
      <c r="A7" t="s">
        <v>35</v>
      </c>
      <c r="B7" t="s">
        <v>67</v>
      </c>
      <c r="C7" t="s">
        <v>50</v>
      </c>
      <c r="D7" s="4">
        <f>SUM(F7:AR7)</f>
        <v>6484</v>
      </c>
      <c r="F7" s="6"/>
      <c r="G7" s="6">
        <v>27</v>
      </c>
      <c r="H7" s="6">
        <v>600</v>
      </c>
      <c r="I7" s="6">
        <v>112</v>
      </c>
      <c r="J7" s="6">
        <v>180</v>
      </c>
      <c r="K7" s="6">
        <v>88</v>
      </c>
      <c r="L7" s="6"/>
      <c r="M7" s="6">
        <v>630</v>
      </c>
      <c r="N7" s="6"/>
      <c r="O7" s="6">
        <v>720</v>
      </c>
      <c r="P7" s="6">
        <v>630</v>
      </c>
      <c r="R7" s="28"/>
      <c r="S7" s="28"/>
      <c r="T7" s="28">
        <v>540</v>
      </c>
      <c r="U7" s="28"/>
      <c r="V7" s="28">
        <v>405</v>
      </c>
      <c r="W7" s="28">
        <v>99</v>
      </c>
      <c r="X7" s="28">
        <v>270</v>
      </c>
      <c r="Y7" s="28"/>
      <c r="Z7" s="28">
        <v>495</v>
      </c>
      <c r="AA7" s="28">
        <v>96</v>
      </c>
      <c r="AB7" s="28">
        <v>234</v>
      </c>
      <c r="AC7" s="28">
        <v>48</v>
      </c>
      <c r="AD7" s="28"/>
      <c r="AE7" s="28"/>
      <c r="AF7" s="28"/>
      <c r="AG7" s="28">
        <v>99</v>
      </c>
      <c r="AH7" s="28">
        <v>356</v>
      </c>
      <c r="AJ7" s="28">
        <v>180</v>
      </c>
      <c r="AL7" s="28">
        <v>45</v>
      </c>
      <c r="AM7" s="28">
        <v>630</v>
      </c>
      <c r="AN7" s="28"/>
      <c r="AO7" s="28"/>
      <c r="AP7" s="28"/>
      <c r="AQ7" s="28"/>
    </row>
    <row r="8" spans="1:43">
      <c r="A8" t="s">
        <v>38</v>
      </c>
      <c r="B8" s="1" t="s">
        <v>57</v>
      </c>
      <c r="C8" s="1" t="s">
        <v>58</v>
      </c>
      <c r="D8" s="4">
        <f>SUM(F8:AR8)</f>
        <v>5540</v>
      </c>
      <c r="F8" s="6">
        <v>600</v>
      </c>
      <c r="G8" s="6">
        <v>900</v>
      </c>
      <c r="H8" s="6">
        <v>66</v>
      </c>
      <c r="J8" s="6"/>
      <c r="K8" s="6"/>
      <c r="L8" s="6"/>
      <c r="M8" s="6">
        <v>18</v>
      </c>
      <c r="N8" s="6">
        <v>200</v>
      </c>
      <c r="O8" s="6">
        <v>540</v>
      </c>
      <c r="P8" s="6">
        <v>126</v>
      </c>
      <c r="R8" s="27"/>
      <c r="S8" s="27"/>
      <c r="T8" s="28">
        <v>18</v>
      </c>
      <c r="U8" s="28"/>
      <c r="V8" s="28">
        <v>72</v>
      </c>
      <c r="W8" s="28">
        <v>90</v>
      </c>
      <c r="X8" s="28">
        <v>192</v>
      </c>
      <c r="Y8" s="28"/>
      <c r="Z8" s="28">
        <v>360</v>
      </c>
      <c r="AA8" s="28">
        <v>240</v>
      </c>
      <c r="AB8" s="28">
        <v>720</v>
      </c>
      <c r="AC8" s="28"/>
      <c r="AD8" s="28">
        <v>480</v>
      </c>
      <c r="AE8" s="28"/>
      <c r="AF8" s="28"/>
      <c r="AG8" s="28"/>
      <c r="AH8" s="28"/>
      <c r="AI8" s="28"/>
      <c r="AJ8" s="28"/>
      <c r="AK8" s="28">
        <v>198</v>
      </c>
      <c r="AL8" s="28">
        <v>270</v>
      </c>
      <c r="AM8" s="28">
        <v>450</v>
      </c>
      <c r="AN8" s="28"/>
      <c r="AO8" s="28"/>
      <c r="AP8" s="28"/>
    </row>
    <row r="9" spans="1:43">
      <c r="A9" t="s">
        <v>40</v>
      </c>
      <c r="B9" s="1" t="s">
        <v>93</v>
      </c>
      <c r="C9" s="1" t="s">
        <v>42</v>
      </c>
      <c r="D9" s="4">
        <f>SUM(F9:AR9)</f>
        <v>4806</v>
      </c>
      <c r="F9" s="6"/>
      <c r="G9" s="6"/>
      <c r="H9" s="6"/>
      <c r="J9" s="6"/>
      <c r="K9" s="6"/>
      <c r="L9" s="6">
        <v>80</v>
      </c>
      <c r="M9" s="6">
        <v>720</v>
      </c>
      <c r="N9" s="6"/>
      <c r="O9" s="6"/>
      <c r="P9" s="6">
        <v>405</v>
      </c>
      <c r="Q9" s="6"/>
      <c r="R9" s="28"/>
      <c r="S9" s="28"/>
      <c r="T9" s="28">
        <v>450</v>
      </c>
      <c r="U9" s="28"/>
      <c r="V9" s="28">
        <v>495</v>
      </c>
      <c r="W9" s="28">
        <v>126</v>
      </c>
      <c r="X9" s="28"/>
      <c r="Y9" s="28">
        <v>220</v>
      </c>
      <c r="Z9" s="28">
        <v>450</v>
      </c>
      <c r="AA9" s="28">
        <v>480</v>
      </c>
      <c r="AB9" s="28">
        <v>270</v>
      </c>
      <c r="AC9" s="28"/>
      <c r="AD9" s="28">
        <v>192</v>
      </c>
      <c r="AE9" s="28">
        <v>180</v>
      </c>
      <c r="AF9" s="28"/>
      <c r="AG9" s="28"/>
      <c r="AH9" s="28"/>
      <c r="AI9" s="28"/>
      <c r="AJ9" s="28"/>
      <c r="AK9" s="28"/>
      <c r="AL9" s="28">
        <v>198</v>
      </c>
      <c r="AM9" s="28">
        <v>540</v>
      </c>
      <c r="AN9" s="28"/>
      <c r="AO9" s="28"/>
      <c r="AP9" s="28"/>
    </row>
    <row r="10" spans="1:43">
      <c r="A10" t="s">
        <v>43</v>
      </c>
      <c r="B10" t="s">
        <v>69</v>
      </c>
      <c r="C10" t="s">
        <v>31</v>
      </c>
      <c r="D10" s="4">
        <f>SUM(F10:AR10)</f>
        <v>3461</v>
      </c>
      <c r="F10" s="6"/>
      <c r="G10" s="6"/>
      <c r="H10" s="6"/>
      <c r="J10" s="6"/>
      <c r="K10" s="6"/>
      <c r="L10" s="6"/>
      <c r="M10" s="6">
        <v>36</v>
      </c>
      <c r="N10" s="6"/>
      <c r="O10" s="6">
        <v>270</v>
      </c>
      <c r="P10" s="6"/>
      <c r="Q10" s="6">
        <v>216</v>
      </c>
      <c r="R10" s="28"/>
      <c r="S10" s="28"/>
      <c r="T10" s="28"/>
      <c r="U10" s="28"/>
      <c r="V10" s="28">
        <v>216</v>
      </c>
      <c r="W10" s="28"/>
      <c r="X10" s="28"/>
      <c r="Y10" s="28"/>
      <c r="Z10" s="28">
        <v>180</v>
      </c>
      <c r="AA10" s="28">
        <v>144</v>
      </c>
      <c r="AB10" s="28">
        <v>288</v>
      </c>
      <c r="AC10" s="28"/>
      <c r="AD10" s="28">
        <v>144</v>
      </c>
      <c r="AE10" s="28"/>
      <c r="AF10" s="28">
        <v>32</v>
      </c>
      <c r="AG10" s="28"/>
      <c r="AH10" s="28"/>
      <c r="AI10" s="28"/>
      <c r="AJ10" s="28"/>
      <c r="AK10" s="28">
        <v>720</v>
      </c>
      <c r="AL10" s="28">
        <v>495</v>
      </c>
      <c r="AM10" s="28">
        <v>720</v>
      </c>
      <c r="AN10" s="28"/>
      <c r="AO10" s="28"/>
      <c r="AP10" s="28"/>
    </row>
    <row r="11" spans="1:43">
      <c r="A11" t="s">
        <v>45</v>
      </c>
      <c r="B11" t="s">
        <v>105</v>
      </c>
      <c r="C11" t="s">
        <v>34</v>
      </c>
      <c r="D11" s="4">
        <f>SUM(F11:AR11)</f>
        <v>3460</v>
      </c>
      <c r="E11" s="3"/>
      <c r="F11" s="6"/>
      <c r="H11" s="20"/>
      <c r="I11" s="18">
        <v>104</v>
      </c>
      <c r="J11" s="6">
        <v>540</v>
      </c>
      <c r="K11" s="6">
        <v>198</v>
      </c>
      <c r="L11" s="6">
        <v>315</v>
      </c>
      <c r="N11" s="28"/>
      <c r="O11" s="28"/>
      <c r="P11" s="28"/>
      <c r="Q11" s="28"/>
      <c r="R11" s="28"/>
      <c r="U11" s="28"/>
      <c r="V11" s="28">
        <v>900</v>
      </c>
      <c r="W11" s="28"/>
      <c r="X11" s="28">
        <v>144</v>
      </c>
      <c r="Y11" s="28">
        <v>128</v>
      </c>
      <c r="Z11" s="28">
        <v>288</v>
      </c>
      <c r="AA11" s="28"/>
      <c r="AB11" s="28">
        <v>180</v>
      </c>
      <c r="AC11" s="28">
        <v>96</v>
      </c>
      <c r="AD11" s="28"/>
      <c r="AE11" s="28"/>
      <c r="AF11" s="28"/>
      <c r="AG11" s="28"/>
      <c r="AH11" s="28"/>
      <c r="AI11" s="28"/>
      <c r="AJ11" s="28"/>
      <c r="AK11" s="28"/>
      <c r="AL11" s="28">
        <v>72</v>
      </c>
      <c r="AM11" s="28">
        <v>495</v>
      </c>
      <c r="AN11" s="28"/>
      <c r="AO11" s="28"/>
      <c r="AP11" s="28"/>
    </row>
    <row r="12" spans="1:43">
      <c r="A12" t="s">
        <v>48</v>
      </c>
      <c r="B12" s="1" t="s">
        <v>73</v>
      </c>
      <c r="C12" s="1" t="s">
        <v>47</v>
      </c>
      <c r="D12" s="4">
        <f>SUM(F12:AR12)</f>
        <v>3454</v>
      </c>
      <c r="F12" s="6"/>
      <c r="G12" s="6"/>
      <c r="H12" s="6"/>
      <c r="J12" s="6"/>
      <c r="K12" s="6"/>
      <c r="L12" s="6">
        <v>308</v>
      </c>
      <c r="M12" s="6">
        <v>900</v>
      </c>
      <c r="N12" s="6"/>
      <c r="O12" s="6"/>
      <c r="P12" s="6">
        <v>360</v>
      </c>
      <c r="Q12" s="6"/>
      <c r="R12" s="28"/>
      <c r="S12" s="28"/>
      <c r="T12" s="28">
        <v>144</v>
      </c>
      <c r="U12" s="28"/>
      <c r="V12" s="28">
        <v>630</v>
      </c>
      <c r="W12" s="28"/>
      <c r="X12" s="28"/>
      <c r="Y12" s="28"/>
      <c r="Z12" s="28"/>
      <c r="AA12" s="28"/>
      <c r="AB12" s="28">
        <v>36</v>
      </c>
      <c r="AC12" s="28"/>
      <c r="AD12" s="28"/>
      <c r="AE12" s="28"/>
      <c r="AF12" s="28"/>
      <c r="AG12" s="28"/>
      <c r="AH12" s="28">
        <v>176</v>
      </c>
      <c r="AI12" s="28"/>
      <c r="AJ12" s="28"/>
      <c r="AK12" s="28"/>
      <c r="AL12" s="28"/>
      <c r="AM12" s="28">
        <v>900</v>
      </c>
      <c r="AN12" s="28"/>
      <c r="AO12" s="28"/>
      <c r="AP12" s="28"/>
    </row>
    <row r="13" spans="1:43">
      <c r="A13" t="s">
        <v>51</v>
      </c>
      <c r="B13" t="s">
        <v>311</v>
      </c>
      <c r="C13" t="s">
        <v>53</v>
      </c>
      <c r="D13" s="4">
        <f>SUM(F13:AR13)</f>
        <v>3443</v>
      </c>
      <c r="F13" s="6"/>
      <c r="G13" s="6"/>
      <c r="H13" s="6"/>
      <c r="J13" s="6"/>
      <c r="K13" s="6"/>
      <c r="L13" s="6"/>
      <c r="M13" s="6">
        <v>108</v>
      </c>
      <c r="N13" s="6"/>
      <c r="O13" s="6">
        <v>900</v>
      </c>
      <c r="P13" s="6">
        <v>270</v>
      </c>
      <c r="Q13" s="6"/>
      <c r="R13" s="28"/>
      <c r="S13" s="28"/>
      <c r="T13" s="28"/>
      <c r="U13" s="28"/>
      <c r="V13" s="28">
        <v>126</v>
      </c>
      <c r="W13" s="28"/>
      <c r="X13" s="28"/>
      <c r="Y13" s="28"/>
      <c r="Z13" s="28">
        <v>630</v>
      </c>
      <c r="AA13" s="28"/>
      <c r="AB13" s="28">
        <v>117</v>
      </c>
      <c r="AC13" s="28"/>
      <c r="AD13" s="28"/>
      <c r="AE13" s="28"/>
      <c r="AF13" s="28"/>
      <c r="AG13" s="28"/>
      <c r="AH13" s="28">
        <v>212</v>
      </c>
      <c r="AI13" s="28"/>
      <c r="AJ13" s="28"/>
      <c r="AK13" s="28">
        <v>315</v>
      </c>
      <c r="AL13" s="28">
        <v>450</v>
      </c>
      <c r="AM13" s="28">
        <v>315</v>
      </c>
      <c r="AN13" s="28"/>
      <c r="AO13" s="28"/>
      <c r="AP13" s="28"/>
    </row>
    <row r="14" spans="1:43">
      <c r="A14" t="s">
        <v>54</v>
      </c>
      <c r="B14" t="s">
        <v>88</v>
      </c>
      <c r="C14" t="s">
        <v>80</v>
      </c>
      <c r="D14" s="4">
        <f>SUM(F14:AR14)</f>
        <v>2514</v>
      </c>
      <c r="F14" s="6">
        <v>240</v>
      </c>
      <c r="G14" s="6">
        <v>144</v>
      </c>
      <c r="H14" s="6">
        <v>132</v>
      </c>
      <c r="J14" s="6"/>
      <c r="K14" s="6"/>
      <c r="L14" s="6"/>
      <c r="M14" s="6">
        <v>162</v>
      </c>
      <c r="N14" s="6"/>
      <c r="O14" s="6"/>
      <c r="P14" s="6">
        <v>108</v>
      </c>
      <c r="Q14" s="6"/>
      <c r="R14" s="28"/>
      <c r="S14" s="28"/>
      <c r="T14" s="28"/>
      <c r="U14" s="28"/>
      <c r="V14" s="28">
        <v>252</v>
      </c>
      <c r="W14" s="28"/>
      <c r="X14" s="28"/>
      <c r="Y14" s="28"/>
      <c r="Z14" s="28">
        <v>405</v>
      </c>
      <c r="AA14" s="28"/>
      <c r="AB14" s="28">
        <v>315</v>
      </c>
      <c r="AC14" s="28"/>
      <c r="AD14" s="28"/>
      <c r="AE14" s="28"/>
      <c r="AF14" s="28"/>
      <c r="AG14" s="28"/>
      <c r="AH14" s="28"/>
      <c r="AI14" s="28"/>
      <c r="AJ14" s="28"/>
      <c r="AK14" s="28">
        <v>108</v>
      </c>
      <c r="AL14" s="28">
        <v>288</v>
      </c>
      <c r="AM14" s="28">
        <v>360</v>
      </c>
      <c r="AN14" s="28"/>
      <c r="AO14" s="28"/>
      <c r="AP14" s="28"/>
    </row>
    <row r="15" spans="1:43">
      <c r="A15" t="s">
        <v>56</v>
      </c>
      <c r="B15" t="s">
        <v>159</v>
      </c>
      <c r="C15" t="s">
        <v>113</v>
      </c>
      <c r="D15" s="4">
        <f>SUM(F15:AR15)</f>
        <v>2210</v>
      </c>
      <c r="F15" s="6"/>
      <c r="G15" s="6">
        <v>315</v>
      </c>
      <c r="H15" s="6"/>
      <c r="J15" s="6"/>
      <c r="K15" s="6"/>
      <c r="L15" s="6"/>
      <c r="M15" s="6">
        <v>405</v>
      </c>
      <c r="N15" s="6"/>
      <c r="O15" s="6">
        <v>288</v>
      </c>
      <c r="P15" s="6">
        <v>900</v>
      </c>
      <c r="R15" s="28">
        <v>224</v>
      </c>
      <c r="S15" s="28"/>
      <c r="T15" s="28"/>
      <c r="U15" s="28"/>
      <c r="V15" s="28"/>
      <c r="W15" s="28"/>
      <c r="X15" s="28"/>
      <c r="Y15" s="28"/>
      <c r="Z15" s="28"/>
      <c r="AA15" s="28">
        <v>78</v>
      </c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</row>
    <row r="16" spans="1:43">
      <c r="A16" t="s">
        <v>59</v>
      </c>
      <c r="B16" t="s">
        <v>775</v>
      </c>
      <c r="C16" t="s">
        <v>128</v>
      </c>
      <c r="D16" s="4">
        <f>SUM(F16:AR16)</f>
        <v>1638</v>
      </c>
      <c r="F16" s="6"/>
      <c r="G16" s="6">
        <v>72</v>
      </c>
      <c r="H16" s="6"/>
      <c r="J16" s="6"/>
      <c r="K16" s="6"/>
      <c r="L16" s="6"/>
      <c r="M16" s="6">
        <v>252</v>
      </c>
      <c r="N16" s="6"/>
      <c r="O16" s="6">
        <v>405</v>
      </c>
      <c r="P16" s="6">
        <v>288</v>
      </c>
      <c r="Q16" s="6"/>
      <c r="R16" s="28"/>
      <c r="S16" s="28"/>
      <c r="T16" s="28"/>
      <c r="U16" s="28"/>
      <c r="V16" s="28">
        <v>198</v>
      </c>
      <c r="W16" s="28"/>
      <c r="X16" s="28"/>
      <c r="Y16" s="28"/>
      <c r="Z16" s="28">
        <v>81</v>
      </c>
      <c r="AA16" s="28">
        <v>36</v>
      </c>
      <c r="AB16" s="28"/>
      <c r="AC16" s="28"/>
      <c r="AD16" s="28"/>
      <c r="AE16" s="28"/>
      <c r="AF16" s="28"/>
      <c r="AG16" s="28"/>
      <c r="AH16" s="28"/>
      <c r="AI16" s="28"/>
      <c r="AJ16" s="28"/>
      <c r="AK16" s="28">
        <v>126</v>
      </c>
      <c r="AL16" s="28"/>
      <c r="AM16" s="28">
        <v>180</v>
      </c>
      <c r="AN16" s="28"/>
      <c r="AO16" s="28"/>
      <c r="AP16" s="28"/>
    </row>
    <row r="17" spans="1:42">
      <c r="A17" t="s">
        <v>61</v>
      </c>
      <c r="B17" t="s">
        <v>223</v>
      </c>
      <c r="C17" t="s">
        <v>116</v>
      </c>
      <c r="D17" s="4">
        <f>SUM(F17:AR17)</f>
        <v>1476</v>
      </c>
      <c r="F17" s="6"/>
      <c r="G17" s="6"/>
      <c r="H17" s="6"/>
      <c r="J17" s="6"/>
      <c r="K17" s="6"/>
      <c r="L17" s="6"/>
      <c r="M17" s="6">
        <v>450</v>
      </c>
      <c r="N17" s="6"/>
      <c r="O17" s="6">
        <v>162</v>
      </c>
      <c r="P17" s="6">
        <v>315</v>
      </c>
      <c r="Q17" s="6"/>
      <c r="R17" s="28"/>
      <c r="S17" s="28"/>
      <c r="T17" s="28"/>
      <c r="U17" s="28"/>
      <c r="V17" s="28">
        <v>180</v>
      </c>
      <c r="W17" s="28"/>
      <c r="X17" s="28"/>
      <c r="Y17" s="28"/>
      <c r="Z17" s="28">
        <v>117</v>
      </c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>
        <v>252</v>
      </c>
      <c r="AN17" s="28"/>
      <c r="AO17" s="28"/>
      <c r="AP17" s="28"/>
    </row>
    <row r="18" spans="1:42">
      <c r="A18" t="s">
        <v>64</v>
      </c>
      <c r="B18" t="s">
        <v>103</v>
      </c>
      <c r="C18" t="s">
        <v>47</v>
      </c>
      <c r="D18" s="4">
        <f>SUM(F18:AR18)</f>
        <v>1469</v>
      </c>
      <c r="F18" s="6"/>
      <c r="G18" s="6">
        <v>45</v>
      </c>
      <c r="H18" s="6">
        <v>72</v>
      </c>
      <c r="J18" s="6"/>
      <c r="K18" s="6"/>
      <c r="L18" s="6">
        <v>44</v>
      </c>
      <c r="M18" s="6">
        <v>315</v>
      </c>
      <c r="N18" s="6">
        <v>240</v>
      </c>
      <c r="O18" s="6">
        <v>90</v>
      </c>
      <c r="P18" s="6">
        <v>450</v>
      </c>
      <c r="Q18" s="6"/>
      <c r="R18" s="28"/>
      <c r="S18" s="28"/>
      <c r="T18" s="28"/>
      <c r="U18" s="28"/>
      <c r="V18" s="28"/>
      <c r="W18" s="28">
        <v>45</v>
      </c>
      <c r="X18" s="28"/>
      <c r="Y18" s="28"/>
      <c r="Z18" s="28"/>
      <c r="AA18" s="28"/>
      <c r="AB18" s="28"/>
      <c r="AC18" s="28"/>
      <c r="AD18" s="28">
        <v>168</v>
      </c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</row>
    <row r="19" spans="1:42">
      <c r="A19" t="s">
        <v>66</v>
      </c>
      <c r="B19" t="s">
        <v>496</v>
      </c>
      <c r="C19" t="s">
        <v>98</v>
      </c>
      <c r="D19" s="4">
        <f>SUM(F19:AR19)</f>
        <v>1146</v>
      </c>
      <c r="F19" s="6"/>
      <c r="G19" s="6"/>
      <c r="H19" s="6">
        <v>30</v>
      </c>
      <c r="J19" s="6"/>
      <c r="K19" s="6"/>
      <c r="L19" s="6"/>
      <c r="M19" s="6"/>
      <c r="N19" s="6"/>
      <c r="O19" s="6">
        <v>180</v>
      </c>
      <c r="P19" s="6">
        <v>72</v>
      </c>
      <c r="Q19" s="6"/>
      <c r="R19" s="28"/>
      <c r="S19" s="28"/>
      <c r="T19" s="28"/>
      <c r="U19" s="28"/>
      <c r="V19" s="28"/>
      <c r="W19" s="28"/>
      <c r="X19" s="28"/>
      <c r="Y19" s="28"/>
      <c r="Z19" s="28">
        <v>234</v>
      </c>
      <c r="AA19" s="28"/>
      <c r="AB19" s="28">
        <v>72</v>
      </c>
      <c r="AC19" s="28"/>
      <c r="AD19" s="28">
        <v>108</v>
      </c>
      <c r="AE19" s="28"/>
      <c r="AF19" s="28"/>
      <c r="AG19" s="28"/>
      <c r="AH19" s="28"/>
      <c r="AI19" s="28"/>
      <c r="AJ19" s="28"/>
      <c r="AK19" s="28">
        <v>216</v>
      </c>
      <c r="AL19" s="28"/>
      <c r="AM19" s="28">
        <v>234</v>
      </c>
      <c r="AN19" s="28"/>
      <c r="AO19" s="28"/>
      <c r="AP19" s="28"/>
    </row>
    <row r="20" spans="1:42">
      <c r="A20" t="s">
        <v>68</v>
      </c>
      <c r="B20" t="s">
        <v>221</v>
      </c>
      <c r="C20" t="s">
        <v>31</v>
      </c>
      <c r="D20" s="4">
        <f>SUM(F20:AR20)</f>
        <v>1143</v>
      </c>
      <c r="E20" s="3"/>
      <c r="F20" s="6">
        <v>180</v>
      </c>
      <c r="H20" s="20"/>
      <c r="I20" s="18"/>
      <c r="J20" s="6">
        <v>270</v>
      </c>
      <c r="K20" s="6">
        <v>360</v>
      </c>
      <c r="L20" s="6">
        <v>234</v>
      </c>
      <c r="N20" s="28"/>
      <c r="O20" s="28"/>
      <c r="P20" s="28"/>
      <c r="Q20" s="28"/>
      <c r="R20" s="28"/>
      <c r="U20" s="28"/>
      <c r="V20" s="28"/>
      <c r="W20" s="28"/>
      <c r="X20" s="28"/>
      <c r="Y20" s="28"/>
      <c r="Z20" s="28"/>
      <c r="AA20" s="28"/>
      <c r="AB20" s="28">
        <v>99</v>
      </c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</row>
    <row r="21" spans="1:42">
      <c r="A21" t="s">
        <v>70</v>
      </c>
      <c r="B21" t="s">
        <v>182</v>
      </c>
      <c r="C21" t="s">
        <v>53</v>
      </c>
      <c r="D21" s="4">
        <f>SUM(F21:AR21)</f>
        <v>855</v>
      </c>
      <c r="F21" s="6"/>
      <c r="G21" s="6"/>
      <c r="H21" s="6"/>
      <c r="J21" s="6"/>
      <c r="K21" s="6"/>
      <c r="L21" s="6"/>
      <c r="M21" s="6"/>
      <c r="N21" s="6"/>
      <c r="O21" s="6"/>
      <c r="P21" s="6">
        <v>63</v>
      </c>
      <c r="Q21" s="6">
        <v>288</v>
      </c>
      <c r="R21" s="28"/>
      <c r="S21" s="28"/>
      <c r="T21" s="28"/>
      <c r="U21" s="28"/>
      <c r="V21" s="28"/>
      <c r="W21" s="28"/>
      <c r="X21" s="28"/>
      <c r="Y21" s="28"/>
      <c r="Z21" s="28">
        <v>216</v>
      </c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>
        <v>288</v>
      </c>
      <c r="AN21" s="28"/>
      <c r="AO21" s="28"/>
      <c r="AP21" s="28"/>
    </row>
    <row r="22" spans="1:42">
      <c r="A22" t="s">
        <v>72</v>
      </c>
      <c r="B22" s="1" t="s">
        <v>77</v>
      </c>
      <c r="C22" s="1" t="s">
        <v>34</v>
      </c>
      <c r="D22" s="4">
        <f>SUM(F22:AR22)</f>
        <v>810</v>
      </c>
      <c r="F22" s="6">
        <v>300</v>
      </c>
      <c r="G22" s="6"/>
      <c r="H22" s="6">
        <v>330</v>
      </c>
      <c r="J22" s="6"/>
      <c r="K22" s="6"/>
      <c r="L22" s="6"/>
      <c r="M22" s="6"/>
      <c r="N22" s="6"/>
      <c r="O22" s="6"/>
      <c r="P22" s="6">
        <v>180</v>
      </c>
      <c r="Q22" s="6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</row>
    <row r="23" spans="1:42">
      <c r="A23" t="s">
        <v>74</v>
      </c>
      <c r="B23" t="s">
        <v>776</v>
      </c>
      <c r="C23" t="s">
        <v>113</v>
      </c>
      <c r="D23" s="4">
        <f>SUM(F23:AR23)</f>
        <v>774</v>
      </c>
      <c r="G23" s="6"/>
      <c r="L23" s="6"/>
      <c r="N23" s="6"/>
      <c r="O23" s="6"/>
      <c r="P23" s="6">
        <v>540</v>
      </c>
      <c r="Q23" s="6"/>
      <c r="R23" s="28"/>
      <c r="S23" s="28"/>
      <c r="T23" s="28"/>
      <c r="U23" s="28"/>
      <c r="V23" s="28"/>
      <c r="W23" s="28"/>
      <c r="X23" s="28"/>
      <c r="Y23" s="28"/>
      <c r="Z23" s="28"/>
      <c r="AA23" s="28">
        <v>72</v>
      </c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>
        <v>162</v>
      </c>
      <c r="AN23" s="28"/>
      <c r="AO23" s="28"/>
      <c r="AP23" s="28"/>
    </row>
    <row r="24" spans="1:42">
      <c r="A24" t="s">
        <v>76</v>
      </c>
      <c r="B24" t="s">
        <v>778</v>
      </c>
      <c r="C24" t="s">
        <v>101</v>
      </c>
      <c r="D24" s="4">
        <f>SUM(F24:AR24)</f>
        <v>666</v>
      </c>
      <c r="G24" s="6"/>
      <c r="L24" s="6"/>
      <c r="M24" s="24">
        <v>144</v>
      </c>
      <c r="N24" s="6"/>
      <c r="O24" s="6">
        <v>27</v>
      </c>
      <c r="P24" s="6">
        <v>81</v>
      </c>
      <c r="Q24" s="6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>
        <v>108</v>
      </c>
      <c r="AC24" s="28"/>
      <c r="AD24" s="28"/>
      <c r="AE24" s="28"/>
      <c r="AF24" s="28"/>
      <c r="AG24" s="28"/>
      <c r="AH24" s="28"/>
      <c r="AI24" s="28"/>
      <c r="AJ24" s="28"/>
      <c r="AK24" s="28">
        <v>180</v>
      </c>
      <c r="AL24" s="28"/>
      <c r="AM24" s="28">
        <v>126</v>
      </c>
      <c r="AN24" s="28"/>
      <c r="AO24" s="28"/>
      <c r="AP24" s="28"/>
    </row>
    <row r="25" spans="1:42">
      <c r="A25" t="s">
        <v>78</v>
      </c>
      <c r="B25" t="s">
        <v>732</v>
      </c>
      <c r="C25" t="s">
        <v>595</v>
      </c>
      <c r="D25" s="4">
        <f>SUM(F25:AR25)</f>
        <v>651</v>
      </c>
      <c r="E25" s="3"/>
      <c r="I25" s="18"/>
      <c r="J25" s="6"/>
      <c r="K25" s="6"/>
      <c r="L25" s="6">
        <v>450</v>
      </c>
      <c r="N25" s="28"/>
      <c r="O25" s="28"/>
      <c r="P25" s="28"/>
      <c r="Q25" s="28"/>
      <c r="R25" s="28"/>
      <c r="U25" s="28"/>
      <c r="V25" s="28"/>
      <c r="W25" s="28"/>
      <c r="X25" s="28"/>
      <c r="Y25" s="28"/>
      <c r="Z25" s="28"/>
      <c r="AA25" s="28"/>
      <c r="AB25" s="28"/>
      <c r="AC25" s="28"/>
      <c r="AD25" s="28">
        <v>156</v>
      </c>
      <c r="AE25" s="28"/>
      <c r="AF25" s="28"/>
      <c r="AG25" s="28"/>
      <c r="AH25" s="28"/>
      <c r="AI25" s="28"/>
      <c r="AJ25" s="28"/>
      <c r="AK25" s="28">
        <v>45</v>
      </c>
      <c r="AL25" s="28"/>
      <c r="AM25" s="28"/>
      <c r="AN25" s="28"/>
      <c r="AO25" s="28"/>
      <c r="AP25" s="28"/>
    </row>
    <row r="26" spans="1:42">
      <c r="A26" t="s">
        <v>81</v>
      </c>
      <c r="B26" t="s">
        <v>487</v>
      </c>
      <c r="C26" t="s">
        <v>31</v>
      </c>
      <c r="D26" s="4">
        <f>SUM(F26:AR26)</f>
        <v>576</v>
      </c>
      <c r="F26" s="6"/>
      <c r="G26" s="6"/>
      <c r="H26" s="6"/>
      <c r="J26" s="6"/>
      <c r="K26" s="6"/>
      <c r="L26" s="6"/>
      <c r="M26" s="6">
        <v>81</v>
      </c>
      <c r="N26" s="6"/>
      <c r="O26" s="6"/>
      <c r="P26" s="6">
        <v>495</v>
      </c>
      <c r="Q26" s="6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</row>
    <row r="27" spans="1:42">
      <c r="A27" t="s">
        <v>83</v>
      </c>
      <c r="B27" t="s">
        <v>286</v>
      </c>
      <c r="C27" t="s">
        <v>287</v>
      </c>
      <c r="D27" s="4">
        <f>SUM(F27:AR27)</f>
        <v>550</v>
      </c>
      <c r="F27" s="6"/>
      <c r="G27" s="6">
        <v>270</v>
      </c>
      <c r="H27" s="6"/>
      <c r="I27" s="6">
        <v>80</v>
      </c>
      <c r="J27" s="6">
        <v>56</v>
      </c>
      <c r="K27" s="6"/>
      <c r="L27" s="6"/>
      <c r="M27" s="6"/>
      <c r="N27" s="6"/>
      <c r="O27" s="6"/>
      <c r="P27" s="6">
        <v>27</v>
      </c>
      <c r="Q27" s="6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>
        <v>117</v>
      </c>
      <c r="AN27" s="28"/>
      <c r="AO27" s="28"/>
      <c r="AP27" s="28"/>
    </row>
    <row r="28" spans="1:42">
      <c r="A28" t="s">
        <v>85</v>
      </c>
      <c r="B28" t="s">
        <v>141</v>
      </c>
      <c r="C28" t="s">
        <v>128</v>
      </c>
      <c r="D28" s="4">
        <f>SUM(F28:AR28)</f>
        <v>544</v>
      </c>
      <c r="F28" s="6"/>
      <c r="G28" s="6"/>
      <c r="H28" s="6"/>
      <c r="J28" s="6"/>
      <c r="K28" s="6"/>
      <c r="L28" s="6"/>
      <c r="M28" s="6"/>
      <c r="N28" s="6">
        <v>400</v>
      </c>
      <c r="O28" s="6"/>
      <c r="P28" s="6">
        <v>144</v>
      </c>
      <c r="Q28" s="6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</row>
    <row r="29" spans="1:42">
      <c r="A29" t="s">
        <v>87</v>
      </c>
      <c r="B29" t="s">
        <v>874</v>
      </c>
      <c r="C29" t="s">
        <v>407</v>
      </c>
      <c r="D29" s="4">
        <f>SUM(F29:AR29)</f>
        <v>378</v>
      </c>
      <c r="G29" s="6"/>
      <c r="L29" s="6"/>
      <c r="N29" s="6"/>
      <c r="O29" s="6"/>
      <c r="R29" s="28"/>
      <c r="S29" s="28"/>
      <c r="T29" s="28"/>
      <c r="U29" s="28"/>
      <c r="V29" s="28"/>
      <c r="W29" s="28"/>
      <c r="X29" s="28"/>
      <c r="Y29" s="28"/>
      <c r="Z29" s="28">
        <v>27</v>
      </c>
      <c r="AA29" s="28"/>
      <c r="AB29" s="28">
        <v>162</v>
      </c>
      <c r="AC29" s="28"/>
      <c r="AD29" s="28"/>
      <c r="AE29" s="28"/>
      <c r="AF29" s="28"/>
      <c r="AG29" s="28"/>
      <c r="AH29" s="28"/>
      <c r="AI29" s="28"/>
      <c r="AJ29" s="28"/>
      <c r="AK29" s="28">
        <v>99</v>
      </c>
      <c r="AL29" s="28">
        <v>90</v>
      </c>
      <c r="AM29" s="28"/>
      <c r="AN29" s="28"/>
      <c r="AO29" s="28"/>
      <c r="AP29" s="28"/>
    </row>
    <row r="30" spans="1:42">
      <c r="A30" t="s">
        <v>90</v>
      </c>
      <c r="B30" t="s">
        <v>360</v>
      </c>
      <c r="C30" t="s">
        <v>113</v>
      </c>
      <c r="D30" s="4">
        <f>SUM(F30:AR30)</f>
        <v>306</v>
      </c>
      <c r="G30" s="6"/>
      <c r="H30" s="6"/>
      <c r="J30" s="6"/>
      <c r="K30" s="6"/>
      <c r="L30" s="6"/>
      <c r="M30" s="6"/>
      <c r="N30" s="6"/>
      <c r="O30" s="6"/>
      <c r="P30" s="6">
        <v>90</v>
      </c>
      <c r="Q30" s="6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>
        <v>216</v>
      </c>
      <c r="AN30" s="28"/>
      <c r="AO30" s="28"/>
      <c r="AP30" s="28"/>
    </row>
    <row r="31" spans="1:42">
      <c r="A31" t="s">
        <v>92</v>
      </c>
      <c r="B31" t="s">
        <v>782</v>
      </c>
      <c r="C31" t="s">
        <v>101</v>
      </c>
      <c r="D31" s="4">
        <f>SUM(F31:AR31)</f>
        <v>261</v>
      </c>
      <c r="G31" s="6"/>
      <c r="L31" s="6"/>
      <c r="N31" s="6"/>
      <c r="O31" s="6"/>
      <c r="P31" s="6">
        <v>117</v>
      </c>
      <c r="Q31" s="6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>
        <v>144</v>
      </c>
      <c r="AN31" s="28"/>
      <c r="AO31" s="28"/>
      <c r="AP31" s="28"/>
    </row>
    <row r="32" spans="1:42">
      <c r="A32" t="s">
        <v>94</v>
      </c>
      <c r="B32" t="s">
        <v>779</v>
      </c>
      <c r="C32" t="s">
        <v>325</v>
      </c>
      <c r="D32" s="4">
        <f>SUM(F32:AR32)</f>
        <v>252</v>
      </c>
      <c r="G32" s="6"/>
      <c r="L32" s="6"/>
      <c r="N32" s="6"/>
      <c r="O32" s="6"/>
      <c r="P32" s="6">
        <v>252</v>
      </c>
      <c r="Q32" s="6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</row>
    <row r="33" spans="1:42">
      <c r="A33" t="s">
        <v>96</v>
      </c>
      <c r="B33" s="1" t="s">
        <v>304</v>
      </c>
      <c r="C33" s="1" t="s">
        <v>191</v>
      </c>
      <c r="D33" s="4">
        <f>SUM(F33:AR33)</f>
        <v>249</v>
      </c>
      <c r="G33" s="6">
        <v>99</v>
      </c>
      <c r="H33" s="6">
        <v>120</v>
      </c>
      <c r="J33" s="6"/>
      <c r="K33" s="6"/>
      <c r="L33" s="6"/>
      <c r="M33" s="6"/>
      <c r="N33" s="6"/>
      <c r="O33" s="6"/>
      <c r="P33" s="6"/>
      <c r="Q33" s="6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>
        <v>30</v>
      </c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</row>
    <row r="34" spans="1:42">
      <c r="A34" t="s">
        <v>99</v>
      </c>
      <c r="B34" t="s">
        <v>422</v>
      </c>
      <c r="C34" t="s">
        <v>128</v>
      </c>
      <c r="D34" s="4">
        <f>SUM(F34:AR34)</f>
        <v>234</v>
      </c>
      <c r="G34" s="6"/>
      <c r="H34" s="6"/>
      <c r="J34" s="6"/>
      <c r="K34" s="6"/>
      <c r="L34" s="6"/>
      <c r="M34" s="6"/>
      <c r="N34" s="6"/>
      <c r="O34" s="6"/>
      <c r="P34" s="6">
        <v>234</v>
      </c>
      <c r="Q34" s="6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</row>
    <row r="35" spans="1:42">
      <c r="A35" t="s">
        <v>102</v>
      </c>
      <c r="B35" t="s">
        <v>777</v>
      </c>
      <c r="C35" t="s">
        <v>167</v>
      </c>
      <c r="D35" s="4">
        <f>SUM(F35:AR35)</f>
        <v>216</v>
      </c>
      <c r="F35" s="6"/>
      <c r="G35" s="6"/>
      <c r="H35" s="6"/>
      <c r="J35" s="6"/>
      <c r="K35" s="6"/>
      <c r="L35" s="6"/>
      <c r="M35" s="6"/>
      <c r="N35" s="6"/>
      <c r="O35" s="6"/>
      <c r="P35" s="6">
        <v>216</v>
      </c>
      <c r="Q35" s="6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</row>
    <row r="36" spans="1:42">
      <c r="A36" t="s">
        <v>104</v>
      </c>
      <c r="B36" t="s">
        <v>735</v>
      </c>
      <c r="C36" t="s">
        <v>53</v>
      </c>
      <c r="D36" s="4">
        <f>SUM(F36:AR36)</f>
        <v>198</v>
      </c>
      <c r="G36" s="6"/>
      <c r="L36" s="6"/>
      <c r="N36" s="6"/>
      <c r="O36" s="6"/>
      <c r="P36" s="6">
        <v>198</v>
      </c>
      <c r="Q36" s="6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</row>
    <row r="37" spans="1:42">
      <c r="A37" t="s">
        <v>106</v>
      </c>
      <c r="B37" t="s">
        <v>1124</v>
      </c>
      <c r="C37" t="s">
        <v>150</v>
      </c>
      <c r="D37" s="4">
        <f>SUM(F37:AR37)</f>
        <v>198</v>
      </c>
      <c r="G37" s="6"/>
      <c r="L37" s="6"/>
      <c r="N37" s="6"/>
      <c r="R37" s="28"/>
      <c r="S37" s="28"/>
      <c r="T37" s="28"/>
      <c r="U37" s="28"/>
      <c r="AF37" s="28"/>
      <c r="AM37" s="28">
        <v>198</v>
      </c>
      <c r="AN37" s="28"/>
      <c r="AO37" s="28"/>
      <c r="AP37" s="28"/>
    </row>
    <row r="38" spans="1:42">
      <c r="A38" t="s">
        <v>108</v>
      </c>
      <c r="B38" t="s">
        <v>1023</v>
      </c>
      <c r="C38" t="s">
        <v>47</v>
      </c>
      <c r="D38" s="4">
        <f>SUM(F38:AR38)</f>
        <v>179</v>
      </c>
      <c r="G38" s="6"/>
      <c r="L38" s="6"/>
      <c r="N38" s="6"/>
      <c r="R38" s="28"/>
      <c r="S38" s="28"/>
      <c r="T38" s="28"/>
      <c r="U38" s="28"/>
      <c r="AI38" s="28">
        <v>80</v>
      </c>
      <c r="AJ38" s="28"/>
      <c r="AK38" s="28"/>
      <c r="AL38" s="28"/>
      <c r="AM38" s="28">
        <v>99</v>
      </c>
      <c r="AN38" s="28"/>
      <c r="AO38" s="28"/>
      <c r="AP38" s="28"/>
    </row>
    <row r="39" spans="1:42">
      <c r="A39" t="s">
        <v>111</v>
      </c>
      <c r="B39" t="s">
        <v>149</v>
      </c>
      <c r="C39" t="s">
        <v>150</v>
      </c>
      <c r="D39" s="4">
        <f>SUM(F39:AR39)</f>
        <v>162</v>
      </c>
      <c r="F39" s="6"/>
      <c r="G39" s="6"/>
      <c r="H39" s="6"/>
      <c r="J39" s="6"/>
      <c r="K39" s="6"/>
      <c r="L39" s="6"/>
      <c r="M39" s="6"/>
      <c r="N39" s="6"/>
      <c r="O39" s="6"/>
      <c r="P39" s="6">
        <v>162</v>
      </c>
      <c r="Q39" s="6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</row>
    <row r="40" spans="1:42">
      <c r="A40" t="s">
        <v>114</v>
      </c>
      <c r="B40" t="s">
        <v>743</v>
      </c>
      <c r="C40" t="s">
        <v>58</v>
      </c>
      <c r="D40" s="4">
        <f>SUM(F40:AR40)</f>
        <v>162</v>
      </c>
      <c r="G40" s="6"/>
      <c r="L40" s="6"/>
      <c r="N40" s="6"/>
      <c r="O40" s="6"/>
      <c r="P40" s="6">
        <v>45</v>
      </c>
      <c r="Q40" s="6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G40" s="28"/>
      <c r="AH40" s="28"/>
      <c r="AI40" s="28"/>
      <c r="AJ40" s="28"/>
      <c r="AK40" s="28"/>
      <c r="AL40" s="28">
        <v>117</v>
      </c>
      <c r="AM40" s="28"/>
      <c r="AN40" s="28"/>
      <c r="AO40" s="28"/>
      <c r="AP40" s="28"/>
    </row>
    <row r="41" spans="1:42">
      <c r="A41" t="s">
        <v>580</v>
      </c>
      <c r="B41" t="s">
        <v>477</v>
      </c>
      <c r="C41" t="s">
        <v>173</v>
      </c>
      <c r="D41" s="4">
        <f>SUM(F41:AR41)</f>
        <v>124</v>
      </c>
      <c r="G41" s="6"/>
      <c r="H41" s="6"/>
      <c r="J41" s="6"/>
      <c r="K41" s="6">
        <v>44</v>
      </c>
      <c r="L41" s="6"/>
      <c r="M41" s="6"/>
      <c r="N41" s="6"/>
      <c r="O41" s="6"/>
      <c r="P41" s="6"/>
      <c r="Q41" s="6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>
        <v>80</v>
      </c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</row>
    <row r="42" spans="1:42">
      <c r="A42" t="s">
        <v>117</v>
      </c>
      <c r="B42" t="s">
        <v>1125</v>
      </c>
      <c r="C42" t="s">
        <v>616</v>
      </c>
      <c r="D42" s="4">
        <f>SUM(F42:AR42)</f>
        <v>108</v>
      </c>
      <c r="G42" s="6"/>
      <c r="L42" s="6"/>
      <c r="N42" s="6"/>
      <c r="R42" s="28"/>
      <c r="S42" s="28"/>
      <c r="T42" s="28"/>
      <c r="U42" s="28"/>
      <c r="AF42" s="28"/>
      <c r="AM42" s="28">
        <v>108</v>
      </c>
      <c r="AN42" s="28"/>
      <c r="AO42" s="28"/>
      <c r="AP42" s="28"/>
    </row>
    <row r="43" spans="1:42">
      <c r="A43" t="s">
        <v>119</v>
      </c>
      <c r="B43" t="s">
        <v>513</v>
      </c>
      <c r="C43" t="s">
        <v>110</v>
      </c>
      <c r="D43" s="4">
        <f>SUM(F43:AR43)</f>
        <v>99</v>
      </c>
      <c r="G43" s="6"/>
      <c r="H43" s="6"/>
      <c r="J43" s="6"/>
      <c r="K43" s="6"/>
      <c r="L43" s="6"/>
      <c r="M43" s="6"/>
      <c r="N43" s="6"/>
      <c r="O43" s="6"/>
      <c r="P43" s="6">
        <v>99</v>
      </c>
      <c r="Q43" s="6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</row>
    <row r="44" spans="1:42">
      <c r="A44" t="s">
        <v>121</v>
      </c>
      <c r="B44" t="s">
        <v>739</v>
      </c>
      <c r="C44" t="s">
        <v>469</v>
      </c>
      <c r="D44" s="4">
        <f>SUM(F44:AR44)</f>
        <v>90</v>
      </c>
      <c r="J44" s="22"/>
      <c r="L44" s="6">
        <v>90</v>
      </c>
      <c r="N44" s="28"/>
      <c r="O44" s="28"/>
      <c r="P44" s="28"/>
      <c r="Q44" s="28"/>
      <c r="R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</row>
    <row r="45" spans="1:42">
      <c r="A45" t="s">
        <v>123</v>
      </c>
      <c r="B45" t="s">
        <v>783</v>
      </c>
      <c r="C45" t="s">
        <v>37</v>
      </c>
      <c r="D45" s="4">
        <f>SUM(F45:AR45)</f>
        <v>54</v>
      </c>
      <c r="E45" s="8"/>
      <c r="G45" s="6"/>
      <c r="L45" s="6"/>
      <c r="N45" s="6"/>
      <c r="O45" s="6"/>
      <c r="P45" s="6">
        <v>54</v>
      </c>
      <c r="Q45" s="6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</row>
    <row r="46" spans="1:42">
      <c r="A46" t="s">
        <v>126</v>
      </c>
      <c r="B46" t="s">
        <v>862</v>
      </c>
      <c r="C46" t="s">
        <v>110</v>
      </c>
      <c r="D46" s="4">
        <f>SUM(F46:AR46)</f>
        <v>54</v>
      </c>
      <c r="G46" s="6"/>
      <c r="L46" s="6"/>
      <c r="N46" s="6"/>
      <c r="O46" s="6"/>
      <c r="R46" s="28"/>
      <c r="S46" s="28"/>
      <c r="T46" s="28"/>
      <c r="U46" s="28"/>
      <c r="X46" s="28">
        <v>54</v>
      </c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</row>
    <row r="47" spans="1:42">
      <c r="A47" t="s">
        <v>129</v>
      </c>
      <c r="B47" t="s">
        <v>781</v>
      </c>
      <c r="C47" t="s">
        <v>325</v>
      </c>
      <c r="D47" s="4">
        <f>SUM(F47:AR47)</f>
        <v>36</v>
      </c>
      <c r="G47" s="6"/>
      <c r="H47" s="6"/>
      <c r="J47" s="6"/>
      <c r="K47" s="6"/>
      <c r="L47" s="6"/>
      <c r="M47" s="6"/>
      <c r="N47" s="6"/>
      <c r="O47" s="6"/>
      <c r="P47" s="6">
        <v>36</v>
      </c>
      <c r="Q47" s="6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</row>
    <row r="48" spans="1:42">
      <c r="A48" t="s">
        <v>131</v>
      </c>
      <c r="B48" t="s">
        <v>780</v>
      </c>
      <c r="C48" t="s">
        <v>155</v>
      </c>
      <c r="D48" s="4">
        <f>SUM(F48:AR48)</f>
        <v>27</v>
      </c>
      <c r="G48" s="6"/>
      <c r="H48" s="6"/>
      <c r="J48" s="6"/>
      <c r="K48" s="6"/>
      <c r="L48" s="6"/>
      <c r="M48" s="6">
        <v>27</v>
      </c>
      <c r="N48" s="6"/>
      <c r="O48" s="6"/>
      <c r="P48" s="6"/>
      <c r="Q48" s="6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</row>
    <row r="49" spans="1:42">
      <c r="A49" t="s">
        <v>133</v>
      </c>
      <c r="B49" t="s">
        <v>743</v>
      </c>
      <c r="C49" t="s">
        <v>58</v>
      </c>
      <c r="D49" s="4">
        <f>SUM(F49:AR49)</f>
        <v>18</v>
      </c>
      <c r="I49" s="18"/>
      <c r="J49" s="6"/>
      <c r="K49" s="6"/>
      <c r="L49" s="6"/>
      <c r="N49" s="28"/>
      <c r="O49" s="28"/>
      <c r="P49" s="28"/>
      <c r="Q49" s="28"/>
      <c r="R49" s="28"/>
      <c r="U49" s="28"/>
      <c r="V49" s="28"/>
      <c r="W49" s="28"/>
      <c r="X49" s="28"/>
      <c r="Y49" s="28"/>
      <c r="Z49" s="28"/>
      <c r="AA49" s="28"/>
      <c r="AB49" s="28">
        <v>18</v>
      </c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</row>
    <row r="50" spans="1:42">
      <c r="A50" t="s">
        <v>134</v>
      </c>
      <c r="B50" t="s">
        <v>784</v>
      </c>
      <c r="C50" t="s">
        <v>101</v>
      </c>
      <c r="D50" s="4">
        <f>SUM(F50:AR50)</f>
        <v>18</v>
      </c>
      <c r="G50" s="6"/>
      <c r="L50" s="6"/>
      <c r="N50" s="6"/>
      <c r="O50" s="6"/>
      <c r="P50" s="6">
        <v>18</v>
      </c>
      <c r="Q50" s="6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</row>
    <row r="51" spans="1:42">
      <c r="A51" t="s">
        <v>137</v>
      </c>
      <c r="B51" t="s">
        <v>785</v>
      </c>
      <c r="C51" t="s">
        <v>113</v>
      </c>
      <c r="D51" s="4">
        <f>SUM(F51:AR51)</f>
        <v>9</v>
      </c>
      <c r="G51" s="6"/>
      <c r="L51" s="6"/>
      <c r="N51" s="6"/>
      <c r="O51" s="6"/>
      <c r="P51" s="6">
        <v>9</v>
      </c>
      <c r="Q51" s="6"/>
      <c r="R51" s="28"/>
      <c r="S51" s="28"/>
      <c r="T51" s="28"/>
      <c r="U51" s="28"/>
      <c r="V51" s="28"/>
      <c r="W51" s="28"/>
      <c r="X51" s="28"/>
      <c r="Y51" s="28"/>
      <c r="Z51" s="28"/>
      <c r="AA51" s="28"/>
      <c r="AC51" s="28"/>
      <c r="AD51" s="28"/>
      <c r="AE51" s="28"/>
      <c r="AF51" s="28"/>
      <c r="AG51" s="28"/>
      <c r="AH51" s="28"/>
      <c r="AI51" s="28"/>
      <c r="AJ51" s="28"/>
      <c r="AK51" s="28"/>
      <c r="AM51" s="28"/>
      <c r="AN51" s="28"/>
      <c r="AO51" s="28"/>
      <c r="AP51" s="28"/>
    </row>
    <row r="52" spans="1:42">
      <c r="G52" s="6"/>
      <c r="L52" s="6"/>
      <c r="N52" s="6"/>
      <c r="R52" s="28"/>
      <c r="S52" s="28"/>
      <c r="T52" s="28"/>
      <c r="U52" s="28"/>
      <c r="AF52" s="28"/>
    </row>
    <row r="53" spans="1:42">
      <c r="G53" s="6"/>
      <c r="L53" s="6"/>
      <c r="N53" s="6"/>
      <c r="R53" s="28"/>
      <c r="S53" s="28"/>
      <c r="T53" s="28"/>
      <c r="U53" s="28"/>
      <c r="AF53" s="28"/>
    </row>
    <row r="54" spans="1:42">
      <c r="G54" s="6"/>
      <c r="L54" s="6"/>
      <c r="N54" s="6"/>
      <c r="R54" s="28"/>
      <c r="S54" s="28"/>
      <c r="T54" s="28"/>
      <c r="U54" s="28"/>
      <c r="AF54" s="28"/>
    </row>
    <row r="55" spans="1:42">
      <c r="G55" s="6"/>
      <c r="L55" s="6"/>
      <c r="N55" s="6"/>
      <c r="R55" s="28"/>
      <c r="S55" s="28"/>
      <c r="T55" s="28"/>
      <c r="U55" s="28"/>
      <c r="AF55" s="28"/>
    </row>
    <row r="56" spans="1:42">
      <c r="G56" s="6"/>
      <c r="L56" s="6"/>
      <c r="N56" s="6"/>
      <c r="R56" s="28"/>
      <c r="S56" s="28"/>
      <c r="T56" s="28"/>
      <c r="U56" s="28"/>
      <c r="AF56" s="28"/>
    </row>
    <row r="57" spans="1:42">
      <c r="G57" s="6"/>
      <c r="L57" s="6"/>
      <c r="N57" s="6"/>
      <c r="R57" s="28"/>
      <c r="S57" s="28"/>
      <c r="T57" s="28"/>
      <c r="U57" s="28"/>
      <c r="AF57" s="28"/>
    </row>
    <row r="58" spans="1:42">
      <c r="G58" s="6"/>
      <c r="L58" s="6"/>
      <c r="N58" s="6"/>
      <c r="R58" s="28"/>
      <c r="S58" s="28"/>
      <c r="T58" s="28"/>
      <c r="U58" s="28"/>
      <c r="AF58" s="28"/>
    </row>
    <row r="59" spans="1:42">
      <c r="G59" s="6"/>
      <c r="L59" s="6"/>
      <c r="N59" s="6"/>
      <c r="R59" s="28"/>
      <c r="S59" s="28"/>
      <c r="T59" s="28"/>
      <c r="U59" s="28"/>
      <c r="AF59" s="28"/>
    </row>
    <row r="60" spans="1:42">
      <c r="G60" s="6"/>
      <c r="L60" s="6"/>
      <c r="N60" s="6"/>
      <c r="R60" s="28"/>
      <c r="S60" s="28"/>
      <c r="T60" s="28"/>
      <c r="U60" s="28"/>
      <c r="AF60" s="28"/>
    </row>
    <row r="61" spans="1:42">
      <c r="G61" s="6"/>
      <c r="N61" s="6"/>
      <c r="R61" s="28"/>
      <c r="S61" s="28"/>
      <c r="T61" s="28"/>
      <c r="U61" s="28"/>
      <c r="AF61" s="28"/>
    </row>
    <row r="62" spans="1:42">
      <c r="G62" s="6"/>
      <c r="R62" s="28"/>
      <c r="S62" s="28"/>
      <c r="T62" s="28"/>
      <c r="U62" s="28"/>
      <c r="AF62" s="28"/>
    </row>
    <row r="63" spans="1:42">
      <c r="R63" s="28"/>
      <c r="S63" s="28"/>
      <c r="T63" s="28"/>
      <c r="U63" s="28"/>
    </row>
    <row r="64" spans="1:42">
      <c r="R64" s="28"/>
      <c r="S64" s="28"/>
      <c r="T64" s="28"/>
      <c r="U64" s="28"/>
      <c r="AF64" s="28"/>
    </row>
    <row r="65" spans="18:32">
      <c r="R65" s="28"/>
      <c r="S65" s="28"/>
      <c r="T65" s="28"/>
      <c r="U65" s="28"/>
      <c r="AF65" s="28"/>
    </row>
    <row r="66" spans="18:32">
      <c r="R66" s="28"/>
      <c r="S66" s="28"/>
      <c r="T66" s="28"/>
      <c r="U66" s="28"/>
    </row>
    <row r="67" spans="18:32">
      <c r="R67" s="28"/>
      <c r="S67" s="28"/>
      <c r="T67" s="28"/>
      <c r="U67" s="28"/>
    </row>
    <row r="68" spans="18:32">
      <c r="R68" s="28"/>
      <c r="S68" s="28"/>
      <c r="T68" s="28"/>
      <c r="U68" s="28"/>
      <c r="AF68" s="28"/>
    </row>
    <row r="69" spans="18:32">
      <c r="R69" s="28"/>
      <c r="S69" s="28"/>
      <c r="T69" s="28"/>
      <c r="U69" s="28"/>
    </row>
    <row r="70" spans="18:32">
      <c r="R70" s="28"/>
      <c r="S70" s="28"/>
      <c r="T70" s="28"/>
      <c r="U70" s="28"/>
    </row>
    <row r="71" spans="18:32">
      <c r="R71" s="28"/>
      <c r="S71" s="28"/>
      <c r="T71" s="28"/>
      <c r="U71" s="28"/>
    </row>
    <row r="72" spans="18:32">
      <c r="R72" s="28"/>
      <c r="S72" s="28"/>
      <c r="T72" s="28"/>
      <c r="U72" s="28"/>
    </row>
    <row r="73" spans="18:32">
      <c r="R73" s="28"/>
      <c r="S73" s="28"/>
      <c r="T73" s="28"/>
      <c r="U73" s="28"/>
    </row>
    <row r="74" spans="18:32">
      <c r="R74" s="28"/>
      <c r="S74" s="28"/>
      <c r="T74" s="28"/>
      <c r="U74" s="28"/>
    </row>
    <row r="75" spans="18:32">
      <c r="R75" s="28"/>
      <c r="S75" s="28"/>
      <c r="T75" s="28"/>
      <c r="U75" s="28"/>
    </row>
    <row r="76" spans="18:32">
      <c r="R76" s="28"/>
      <c r="S76" s="28"/>
      <c r="T76" s="28"/>
      <c r="U76" s="28"/>
    </row>
    <row r="77" spans="18:32">
      <c r="R77" s="28"/>
      <c r="S77" s="28"/>
      <c r="T77" s="28"/>
      <c r="U77" s="28"/>
    </row>
    <row r="78" spans="18:32">
      <c r="R78" s="28"/>
      <c r="S78" s="28"/>
      <c r="T78" s="28"/>
      <c r="U78" s="28"/>
    </row>
    <row r="79" spans="18:32">
      <c r="R79" s="28"/>
      <c r="S79" s="28"/>
      <c r="T79" s="28"/>
      <c r="U79" s="28"/>
    </row>
    <row r="80" spans="18:32">
      <c r="R80" s="28"/>
      <c r="S80" s="28"/>
      <c r="T80" s="28"/>
      <c r="U80" s="28"/>
    </row>
    <row r="81" spans="5:21">
      <c r="R81" s="28"/>
      <c r="S81" s="28"/>
      <c r="T81" s="28"/>
      <c r="U81" s="28"/>
    </row>
    <row r="82" spans="5:21">
      <c r="R82" s="28"/>
      <c r="S82" s="28"/>
      <c r="T82" s="28"/>
      <c r="U82" s="28"/>
    </row>
    <row r="83" spans="5:21">
      <c r="R83" s="28"/>
      <c r="S83" s="28"/>
      <c r="T83" s="28"/>
      <c r="U83" s="28"/>
    </row>
    <row r="84" spans="5:21">
      <c r="R84" s="28"/>
      <c r="S84" s="28"/>
      <c r="T84" s="28"/>
      <c r="U84" s="28"/>
    </row>
    <row r="85" spans="5:21">
      <c r="R85" s="28"/>
      <c r="S85" s="28"/>
      <c r="T85" s="28"/>
      <c r="U85" s="28"/>
    </row>
    <row r="86" spans="5:21">
      <c r="R86" s="28"/>
      <c r="S86" s="28"/>
      <c r="T86" s="28"/>
      <c r="U86" s="28"/>
    </row>
    <row r="87" spans="5:21">
      <c r="R87" s="28"/>
      <c r="S87" s="28"/>
      <c r="T87" s="28"/>
      <c r="U87" s="28"/>
    </row>
    <row r="88" spans="5:21">
      <c r="R88" s="28"/>
      <c r="S88" s="28"/>
      <c r="T88" s="28"/>
      <c r="U88" s="28"/>
    </row>
    <row r="89" spans="5:21">
      <c r="R89" s="28"/>
      <c r="S89" s="28"/>
      <c r="T89" s="28"/>
      <c r="U89" s="28"/>
    </row>
    <row r="90" spans="5:21">
      <c r="R90" s="28"/>
      <c r="S90" s="28"/>
      <c r="T90" s="28"/>
      <c r="U90" s="28"/>
    </row>
    <row r="91" spans="5:21">
      <c r="R91" s="28"/>
      <c r="S91" s="28"/>
      <c r="T91" s="28"/>
      <c r="U91" s="28"/>
    </row>
    <row r="92" spans="5:21">
      <c r="R92" s="28"/>
      <c r="S92" s="28"/>
      <c r="T92" s="28"/>
      <c r="U92" s="28"/>
    </row>
    <row r="93" spans="5:21">
      <c r="R93" s="28"/>
      <c r="S93" s="28"/>
      <c r="T93" s="28"/>
      <c r="U93" s="28"/>
    </row>
    <row r="94" spans="5:21">
      <c r="R94" s="28"/>
      <c r="S94" s="28"/>
      <c r="T94" s="28"/>
      <c r="U94" s="28"/>
    </row>
    <row r="95" spans="5:21">
      <c r="E95" s="8"/>
      <c r="R95" s="28"/>
      <c r="S95" s="28"/>
      <c r="T95" s="28"/>
      <c r="U95" s="28"/>
    </row>
    <row r="96" spans="5:21">
      <c r="R96" s="28"/>
      <c r="S96" s="28"/>
      <c r="T96" s="28"/>
      <c r="U96" s="28"/>
    </row>
    <row r="97" spans="18:21">
      <c r="R97" s="28"/>
      <c r="S97" s="28"/>
      <c r="T97" s="28"/>
      <c r="U97" s="28"/>
    </row>
    <row r="98" spans="18:21">
      <c r="R98" s="28"/>
      <c r="S98" s="28"/>
      <c r="T98" s="28"/>
      <c r="U98" s="28"/>
    </row>
    <row r="99" spans="18:21">
      <c r="R99" s="28"/>
      <c r="S99" s="28"/>
      <c r="T99" s="28"/>
      <c r="U99" s="28"/>
    </row>
    <row r="100" spans="18:21">
      <c r="R100" s="28"/>
      <c r="S100" s="28"/>
      <c r="T100" s="28"/>
      <c r="U100" s="28"/>
    </row>
    <row r="101" spans="18:21">
      <c r="R101" s="28"/>
      <c r="S101" s="28"/>
      <c r="T101" s="28"/>
      <c r="U101" s="28"/>
    </row>
    <row r="102" spans="18:21">
      <c r="R102" s="28"/>
      <c r="S102" s="28"/>
      <c r="T102" s="28"/>
      <c r="U102" s="28"/>
    </row>
    <row r="103" spans="18:21">
      <c r="R103" s="28"/>
      <c r="S103" s="28"/>
      <c r="T103" s="28"/>
      <c r="U103" s="28"/>
    </row>
    <row r="104" spans="18:21">
      <c r="R104" s="28"/>
      <c r="S104" s="28"/>
      <c r="T104" s="28"/>
      <c r="U104" s="28"/>
    </row>
    <row r="105" spans="18:21">
      <c r="R105" s="28"/>
      <c r="S105" s="28"/>
      <c r="T105" s="28"/>
      <c r="U105" s="28"/>
    </row>
    <row r="106" spans="18:21">
      <c r="R106" s="28"/>
      <c r="S106" s="28"/>
      <c r="T106" s="28"/>
      <c r="U106" s="28"/>
    </row>
    <row r="107" spans="18:21">
      <c r="R107" s="28"/>
      <c r="S107" s="28"/>
      <c r="T107" s="28"/>
      <c r="U107" s="28"/>
    </row>
    <row r="108" spans="18:21">
      <c r="R108" s="28"/>
      <c r="S108" s="28"/>
      <c r="T108" s="28"/>
      <c r="U108" s="28"/>
    </row>
    <row r="109" spans="18:21">
      <c r="R109" s="28"/>
      <c r="S109" s="28"/>
      <c r="T109" s="28"/>
      <c r="U109" s="28"/>
    </row>
    <row r="110" spans="18:21">
      <c r="R110" s="28"/>
      <c r="S110" s="28"/>
      <c r="T110" s="28"/>
      <c r="U110" s="28"/>
    </row>
    <row r="111" spans="18:21">
      <c r="R111" s="28"/>
      <c r="S111" s="28"/>
      <c r="T111" s="28"/>
      <c r="U111" s="28"/>
    </row>
    <row r="112" spans="18:21">
      <c r="R112" s="28"/>
      <c r="S112" s="28"/>
      <c r="T112" s="28"/>
      <c r="U112" s="28"/>
    </row>
    <row r="113" spans="18:21">
      <c r="R113" s="28"/>
      <c r="S113" s="28"/>
      <c r="T113" s="28"/>
      <c r="U113" s="28"/>
    </row>
    <row r="114" spans="18:21">
      <c r="R114" s="28"/>
      <c r="S114" s="28"/>
      <c r="T114" s="28"/>
      <c r="U114" s="28"/>
    </row>
    <row r="115" spans="18:21">
      <c r="R115" s="28"/>
      <c r="S115" s="28"/>
      <c r="T115" s="28"/>
      <c r="U115" s="28"/>
    </row>
    <row r="116" spans="18:21">
      <c r="R116" s="28"/>
      <c r="S116" s="28"/>
      <c r="T116" s="28"/>
      <c r="U116" s="28"/>
    </row>
    <row r="117" spans="18:21">
      <c r="R117" s="28"/>
      <c r="S117" s="28"/>
      <c r="T117" s="28"/>
      <c r="U117" s="28"/>
    </row>
    <row r="118" spans="18:21">
      <c r="R118" s="28"/>
      <c r="S118" s="28"/>
      <c r="T118" s="28"/>
      <c r="U118" s="28"/>
    </row>
    <row r="119" spans="18:21">
      <c r="R119" s="28"/>
      <c r="S119" s="28"/>
      <c r="T119" s="28"/>
      <c r="U119" s="28"/>
    </row>
    <row r="120" spans="18:21">
      <c r="R120" s="28"/>
      <c r="S120" s="28"/>
      <c r="T120" s="28"/>
      <c r="U120" s="28"/>
    </row>
    <row r="121" spans="18:21">
      <c r="R121" s="28"/>
      <c r="S121" s="28"/>
      <c r="T121" s="28"/>
      <c r="U121" s="28"/>
    </row>
    <row r="122" spans="18:21">
      <c r="R122" s="28"/>
      <c r="S122" s="28"/>
      <c r="T122" s="28"/>
      <c r="U122" s="28"/>
    </row>
    <row r="123" spans="18:21">
      <c r="R123" s="28"/>
      <c r="S123" s="28"/>
      <c r="T123" s="28"/>
      <c r="U123" s="28"/>
    </row>
    <row r="124" spans="18:21">
      <c r="R124" s="28"/>
      <c r="S124" s="28"/>
      <c r="T124" s="28"/>
      <c r="U124" s="28"/>
    </row>
    <row r="125" spans="18:21">
      <c r="R125" s="28"/>
      <c r="S125" s="28"/>
      <c r="T125" s="28"/>
      <c r="U125" s="28"/>
    </row>
    <row r="126" spans="18:21">
      <c r="R126" s="28"/>
      <c r="S126" s="28"/>
      <c r="T126" s="28"/>
      <c r="U126" s="28"/>
    </row>
    <row r="127" spans="18:21">
      <c r="R127" s="28"/>
      <c r="S127" s="28"/>
      <c r="T127" s="28"/>
      <c r="U127" s="28"/>
    </row>
    <row r="128" spans="18:21">
      <c r="R128" s="28"/>
      <c r="S128" s="28"/>
      <c r="T128" s="28"/>
      <c r="U128" s="28"/>
    </row>
    <row r="129" spans="18:21">
      <c r="R129" s="28"/>
      <c r="S129" s="28"/>
      <c r="T129" s="28"/>
      <c r="U129" s="28"/>
    </row>
    <row r="130" spans="18:21">
      <c r="R130" s="28"/>
      <c r="S130" s="28"/>
      <c r="T130" s="28"/>
      <c r="U130" s="28"/>
    </row>
    <row r="131" spans="18:21">
      <c r="R131" s="28"/>
      <c r="S131" s="28"/>
      <c r="T131" s="28"/>
      <c r="U131" s="28"/>
    </row>
    <row r="132" spans="18:21">
      <c r="R132" s="28"/>
      <c r="S132" s="28"/>
      <c r="T132" s="28"/>
      <c r="U132" s="28"/>
    </row>
    <row r="133" spans="18:21">
      <c r="R133" s="28"/>
      <c r="S133" s="28"/>
      <c r="T133" s="28"/>
      <c r="U133" s="28"/>
    </row>
    <row r="134" spans="18:21">
      <c r="R134" s="28"/>
      <c r="S134" s="28"/>
      <c r="T134" s="28"/>
      <c r="U134" s="28"/>
    </row>
    <row r="135" spans="18:21">
      <c r="R135" s="28"/>
      <c r="S135" s="28"/>
      <c r="T135" s="28"/>
      <c r="U135" s="28"/>
    </row>
    <row r="136" spans="18:21">
      <c r="R136" s="28"/>
      <c r="S136" s="28"/>
      <c r="T136" s="28"/>
      <c r="U136" s="28"/>
    </row>
    <row r="137" spans="18:21">
      <c r="R137" s="28"/>
      <c r="S137" s="28"/>
      <c r="T137" s="28"/>
      <c r="U137" s="28"/>
    </row>
    <row r="138" spans="18:21">
      <c r="R138" s="28"/>
      <c r="S138" s="28"/>
      <c r="T138" s="28"/>
      <c r="U138" s="28"/>
    </row>
    <row r="139" spans="18:21">
      <c r="R139" s="28"/>
      <c r="S139" s="28"/>
      <c r="T139" s="28"/>
      <c r="U139" s="28"/>
    </row>
    <row r="140" spans="18:21">
      <c r="R140" s="28"/>
      <c r="S140" s="28"/>
      <c r="T140" s="28"/>
      <c r="U140" s="28"/>
    </row>
    <row r="141" spans="18:21">
      <c r="R141" s="28"/>
      <c r="S141" s="28"/>
      <c r="T141" s="28"/>
      <c r="U141" s="28"/>
    </row>
    <row r="142" spans="18:21">
      <c r="R142" s="28"/>
      <c r="S142" s="28"/>
      <c r="T142" s="28"/>
      <c r="U142" s="28"/>
    </row>
    <row r="143" spans="18:21">
      <c r="R143" s="28"/>
      <c r="S143" s="28"/>
      <c r="T143" s="28"/>
      <c r="U143" s="28"/>
    </row>
    <row r="144" spans="18:21">
      <c r="R144" s="28"/>
      <c r="S144" s="28"/>
      <c r="T144" s="28"/>
      <c r="U144" s="28"/>
    </row>
    <row r="145" spans="5:21">
      <c r="R145" s="28"/>
      <c r="S145" s="28"/>
      <c r="T145" s="28"/>
      <c r="U145" s="28"/>
    </row>
    <row r="146" spans="5:21">
      <c r="R146" s="28"/>
      <c r="S146" s="28"/>
      <c r="T146" s="28"/>
      <c r="U146" s="28"/>
    </row>
    <row r="147" spans="5:21">
      <c r="R147" s="28"/>
      <c r="S147" s="28"/>
      <c r="T147" s="28"/>
      <c r="U147" s="28"/>
    </row>
    <row r="148" spans="5:21">
      <c r="R148" s="28"/>
      <c r="S148" s="28"/>
      <c r="T148" s="28"/>
      <c r="U148" s="28"/>
    </row>
    <row r="149" spans="5:21">
      <c r="R149" s="28"/>
      <c r="S149" s="28"/>
      <c r="T149" s="28"/>
      <c r="U149" s="28"/>
    </row>
    <row r="150" spans="5:21">
      <c r="R150" s="28"/>
      <c r="S150" s="28"/>
      <c r="T150" s="28"/>
      <c r="U150" s="28"/>
    </row>
    <row r="151" spans="5:21">
      <c r="R151" s="28"/>
      <c r="S151" s="28"/>
      <c r="T151" s="28"/>
      <c r="U151" s="28"/>
    </row>
    <row r="152" spans="5:21">
      <c r="R152" s="28"/>
      <c r="S152" s="28"/>
      <c r="T152" s="28"/>
      <c r="U152" s="28"/>
    </row>
    <row r="153" spans="5:21">
      <c r="E153" s="8"/>
      <c r="R153" s="28"/>
      <c r="S153" s="28"/>
      <c r="T153" s="28"/>
      <c r="U153" s="28"/>
    </row>
    <row r="154" spans="5:21">
      <c r="R154" s="28"/>
      <c r="S154" s="28"/>
      <c r="T154" s="28"/>
      <c r="U154" s="28"/>
    </row>
    <row r="155" spans="5:21">
      <c r="R155" s="28"/>
      <c r="S155" s="28"/>
      <c r="T155" s="28"/>
      <c r="U155" s="28"/>
    </row>
    <row r="156" spans="5:21">
      <c r="R156" s="28"/>
      <c r="S156" s="28"/>
      <c r="T156" s="28"/>
      <c r="U156" s="28"/>
    </row>
    <row r="157" spans="5:21">
      <c r="R157" s="28"/>
      <c r="S157" s="28"/>
      <c r="T157" s="28"/>
      <c r="U157" s="28"/>
    </row>
    <row r="158" spans="5:21">
      <c r="R158" s="28"/>
      <c r="S158" s="28"/>
      <c r="T158" s="28"/>
      <c r="U158" s="28"/>
    </row>
    <row r="159" spans="5:21">
      <c r="R159" s="28"/>
      <c r="S159" s="28"/>
      <c r="T159" s="28"/>
      <c r="U159" s="28"/>
    </row>
    <row r="160" spans="5:21">
      <c r="R160" s="28"/>
      <c r="S160" s="28"/>
      <c r="T160" s="28"/>
      <c r="U160" s="28"/>
    </row>
    <row r="161" spans="18:21">
      <c r="R161" s="28"/>
      <c r="S161" s="28"/>
      <c r="T161" s="28"/>
      <c r="U161" s="28"/>
    </row>
    <row r="162" spans="18:21">
      <c r="R162" s="28"/>
      <c r="S162" s="28"/>
      <c r="T162" s="28"/>
      <c r="U162" s="28"/>
    </row>
    <row r="163" spans="18:21">
      <c r="R163" s="28"/>
      <c r="S163" s="28"/>
      <c r="T163" s="28"/>
      <c r="U163" s="28"/>
    </row>
    <row r="164" spans="18:21">
      <c r="R164" s="28"/>
      <c r="S164" s="28"/>
      <c r="T164" s="28"/>
      <c r="U164" s="28"/>
    </row>
    <row r="165" spans="18:21">
      <c r="R165" s="28"/>
      <c r="S165" s="28"/>
      <c r="T165" s="28"/>
      <c r="U165" s="28"/>
    </row>
    <row r="166" spans="18:21">
      <c r="R166" s="28"/>
      <c r="S166" s="28"/>
      <c r="T166" s="28"/>
      <c r="U166" s="28"/>
    </row>
    <row r="167" spans="18:21">
      <c r="R167" s="28"/>
      <c r="S167" s="28"/>
      <c r="T167" s="28"/>
      <c r="U167" s="28"/>
    </row>
    <row r="168" spans="18:21">
      <c r="R168" s="28"/>
      <c r="S168" s="28"/>
      <c r="T168" s="28"/>
      <c r="U168" s="28"/>
    </row>
    <row r="169" spans="18:21">
      <c r="R169" s="28"/>
      <c r="S169" s="28"/>
      <c r="T169" s="28"/>
      <c r="U169" s="28"/>
    </row>
    <row r="170" spans="18:21">
      <c r="R170" s="28"/>
      <c r="S170" s="28"/>
      <c r="T170" s="28"/>
      <c r="U170" s="28"/>
    </row>
    <row r="171" spans="18:21">
      <c r="R171" s="28"/>
      <c r="S171" s="28"/>
      <c r="T171" s="28"/>
      <c r="U171" s="28"/>
    </row>
    <row r="172" spans="18:21">
      <c r="R172" s="28"/>
      <c r="S172" s="28"/>
      <c r="T172" s="28"/>
      <c r="U172" s="28"/>
    </row>
    <row r="173" spans="18:21">
      <c r="R173" s="28"/>
      <c r="S173" s="28"/>
      <c r="T173" s="28"/>
      <c r="U173" s="28"/>
    </row>
    <row r="174" spans="18:21">
      <c r="R174" s="28"/>
      <c r="S174" s="28"/>
      <c r="T174" s="28"/>
      <c r="U174" s="28"/>
    </row>
    <row r="175" spans="18:21">
      <c r="R175" s="28"/>
      <c r="S175" s="28"/>
      <c r="T175" s="28"/>
      <c r="U175" s="28"/>
    </row>
    <row r="176" spans="18:21">
      <c r="R176" s="28"/>
      <c r="S176" s="28"/>
      <c r="T176" s="28"/>
      <c r="U176" s="28"/>
    </row>
    <row r="177" spans="18:21">
      <c r="R177" s="28"/>
      <c r="S177" s="28"/>
      <c r="T177" s="28"/>
      <c r="U177" s="28"/>
    </row>
    <row r="178" spans="18:21">
      <c r="R178" s="28"/>
      <c r="S178" s="28"/>
      <c r="T178" s="28"/>
      <c r="U178" s="28"/>
    </row>
    <row r="179" spans="18:21">
      <c r="R179" s="28"/>
      <c r="S179" s="28"/>
      <c r="T179" s="28"/>
      <c r="U179" s="28"/>
    </row>
    <row r="180" spans="18:21">
      <c r="R180" s="28"/>
      <c r="S180" s="28"/>
      <c r="T180" s="28"/>
      <c r="U180" s="28"/>
    </row>
    <row r="181" spans="18:21">
      <c r="R181" s="28"/>
      <c r="S181" s="28"/>
      <c r="T181" s="28"/>
      <c r="U181" s="28"/>
    </row>
    <row r="182" spans="18:21">
      <c r="R182" s="28"/>
      <c r="S182" s="28"/>
      <c r="T182" s="28"/>
      <c r="U182" s="28"/>
    </row>
    <row r="183" spans="18:21">
      <c r="R183" s="28"/>
      <c r="S183" s="28"/>
      <c r="T183" s="28"/>
      <c r="U183" s="28"/>
    </row>
    <row r="184" spans="18:21">
      <c r="R184" s="28"/>
      <c r="S184" s="28"/>
      <c r="T184" s="28"/>
      <c r="U184" s="28"/>
    </row>
    <row r="185" spans="18:21">
      <c r="R185" s="28"/>
      <c r="S185" s="28"/>
      <c r="T185" s="28"/>
      <c r="U185" s="28"/>
    </row>
    <row r="186" spans="18:21">
      <c r="R186" s="28"/>
      <c r="S186" s="28"/>
      <c r="T186" s="28"/>
      <c r="U186" s="28"/>
    </row>
    <row r="187" spans="18:21">
      <c r="R187" s="28"/>
      <c r="S187" s="28"/>
      <c r="T187" s="28"/>
      <c r="U187" s="28"/>
    </row>
    <row r="188" spans="18:21">
      <c r="R188" s="28"/>
      <c r="S188" s="28"/>
      <c r="T188" s="28"/>
      <c r="U188" s="28"/>
    </row>
    <row r="189" spans="18:21">
      <c r="R189" s="28"/>
      <c r="S189" s="28"/>
      <c r="T189" s="28"/>
      <c r="U189" s="28"/>
    </row>
    <row r="190" spans="18:21">
      <c r="R190" s="28"/>
      <c r="S190" s="28"/>
      <c r="T190" s="28"/>
      <c r="U190" s="28"/>
    </row>
    <row r="191" spans="18:21">
      <c r="R191" s="28"/>
      <c r="S191" s="28"/>
      <c r="T191" s="28"/>
      <c r="U191" s="28"/>
    </row>
    <row r="192" spans="18:21">
      <c r="R192" s="28"/>
      <c r="S192" s="28"/>
      <c r="T192" s="28"/>
      <c r="U192" s="28"/>
    </row>
    <row r="193" spans="18:21">
      <c r="R193" s="28"/>
      <c r="S193" s="28"/>
      <c r="T193" s="28"/>
      <c r="U193" s="28"/>
    </row>
    <row r="194" spans="18:21">
      <c r="R194" s="28"/>
      <c r="S194" s="28"/>
      <c r="T194" s="28"/>
      <c r="U194" s="28"/>
    </row>
    <row r="195" spans="18:21">
      <c r="R195" s="28"/>
      <c r="S195" s="28"/>
      <c r="T195" s="28"/>
      <c r="U195" s="28"/>
    </row>
    <row r="196" spans="18:21">
      <c r="R196" s="28"/>
      <c r="S196" s="28"/>
      <c r="T196" s="28"/>
      <c r="U196" s="28"/>
    </row>
    <row r="197" spans="18:21">
      <c r="R197" s="28"/>
      <c r="S197" s="28"/>
      <c r="T197" s="28"/>
      <c r="U197" s="28"/>
    </row>
    <row r="198" spans="18:21">
      <c r="R198" s="28"/>
      <c r="S198" s="28"/>
      <c r="T198" s="28"/>
      <c r="U198" s="28"/>
    </row>
    <row r="199" spans="18:21">
      <c r="R199" s="28"/>
      <c r="S199" s="28"/>
      <c r="T199" s="28"/>
      <c r="U199" s="28"/>
    </row>
    <row r="200" spans="18:21">
      <c r="R200" s="28"/>
      <c r="S200" s="28"/>
      <c r="T200" s="28"/>
      <c r="U200" s="28"/>
    </row>
    <row r="201" spans="18:21">
      <c r="R201" s="28"/>
      <c r="S201" s="28"/>
      <c r="T201" s="28"/>
      <c r="U201" s="28"/>
    </row>
    <row r="202" spans="18:21">
      <c r="R202" s="28"/>
      <c r="S202" s="28"/>
      <c r="T202" s="28"/>
      <c r="U202" s="28"/>
    </row>
    <row r="203" spans="18:21">
      <c r="R203" s="28"/>
      <c r="S203" s="28"/>
      <c r="T203" s="28"/>
      <c r="U203" s="28"/>
    </row>
    <row r="204" spans="18:21">
      <c r="R204" s="28"/>
      <c r="S204" s="28"/>
      <c r="T204" s="28"/>
      <c r="U204" s="28"/>
    </row>
    <row r="205" spans="18:21">
      <c r="R205" s="28"/>
      <c r="S205" s="28"/>
      <c r="T205" s="28"/>
      <c r="U205" s="28"/>
    </row>
    <row r="206" spans="18:21">
      <c r="R206" s="28"/>
      <c r="S206" s="28"/>
      <c r="T206" s="28"/>
      <c r="U206" s="28"/>
    </row>
    <row r="207" spans="18:21">
      <c r="R207" s="28"/>
      <c r="S207" s="28"/>
      <c r="T207" s="28"/>
      <c r="U207" s="28"/>
    </row>
    <row r="208" spans="18:21">
      <c r="R208" s="28"/>
      <c r="S208" s="28"/>
      <c r="T208" s="28"/>
      <c r="U208" s="28"/>
    </row>
    <row r="209" spans="18:21">
      <c r="R209" s="28"/>
      <c r="S209" s="28"/>
      <c r="T209" s="28"/>
      <c r="U209" s="28"/>
    </row>
    <row r="210" spans="18:21">
      <c r="R210" s="28"/>
      <c r="S210" s="28"/>
      <c r="T210" s="28"/>
      <c r="U210" s="28"/>
    </row>
    <row r="211" spans="18:21">
      <c r="R211" s="28"/>
      <c r="S211" s="28"/>
      <c r="T211" s="28"/>
      <c r="U211" s="28"/>
    </row>
    <row r="212" spans="18:21">
      <c r="R212" s="28"/>
      <c r="S212" s="28"/>
      <c r="T212" s="28"/>
      <c r="U212" s="28"/>
    </row>
    <row r="213" spans="18:21">
      <c r="R213" s="28"/>
      <c r="S213" s="28"/>
      <c r="T213" s="28"/>
      <c r="U213" s="28"/>
    </row>
    <row r="214" spans="18:21">
      <c r="R214" s="28"/>
      <c r="S214" s="28"/>
      <c r="T214" s="28"/>
      <c r="U214" s="28"/>
    </row>
    <row r="215" spans="18:21">
      <c r="R215" s="28"/>
      <c r="S215" s="28"/>
      <c r="T215" s="28"/>
      <c r="U215" s="28"/>
    </row>
    <row r="216" spans="18:21">
      <c r="R216" s="28"/>
      <c r="S216" s="28"/>
      <c r="T216" s="28"/>
      <c r="U216" s="28"/>
    </row>
    <row r="217" spans="18:21">
      <c r="R217" s="28"/>
      <c r="S217" s="28"/>
      <c r="T217" s="28"/>
      <c r="U217" s="28"/>
    </row>
    <row r="218" spans="18:21">
      <c r="R218" s="28"/>
      <c r="S218" s="28"/>
      <c r="T218" s="28"/>
      <c r="U218" s="28"/>
    </row>
    <row r="219" spans="18:21">
      <c r="R219" s="28"/>
      <c r="S219" s="28"/>
      <c r="T219" s="28"/>
      <c r="U219" s="28"/>
    </row>
    <row r="220" spans="18:21">
      <c r="R220" s="28"/>
      <c r="S220" s="28"/>
      <c r="T220" s="28"/>
      <c r="U220" s="28"/>
    </row>
    <row r="221" spans="18:21">
      <c r="R221" s="28"/>
      <c r="S221" s="28"/>
      <c r="T221" s="28"/>
      <c r="U221" s="28"/>
    </row>
    <row r="222" spans="18:21">
      <c r="R222" s="28"/>
      <c r="S222" s="28"/>
      <c r="T222" s="28"/>
      <c r="U222" s="28"/>
    </row>
    <row r="223" spans="18:21">
      <c r="R223" s="28"/>
      <c r="S223" s="28"/>
      <c r="T223" s="28"/>
      <c r="U223" s="28"/>
    </row>
    <row r="224" spans="18:21">
      <c r="R224" s="28"/>
      <c r="S224" s="28"/>
      <c r="T224" s="28"/>
      <c r="U224" s="28"/>
    </row>
    <row r="225" spans="18:21">
      <c r="R225" s="28"/>
      <c r="S225" s="28"/>
      <c r="T225" s="28"/>
      <c r="U225" s="28"/>
    </row>
    <row r="226" spans="18:21">
      <c r="R226" s="28"/>
      <c r="S226" s="28"/>
      <c r="T226" s="28"/>
      <c r="U226" s="28"/>
    </row>
    <row r="227" spans="18:21">
      <c r="R227" s="28"/>
      <c r="S227" s="28"/>
      <c r="T227" s="28"/>
      <c r="U227" s="28"/>
    </row>
    <row r="228" spans="18:21">
      <c r="R228" s="28"/>
      <c r="S228" s="28"/>
      <c r="T228" s="28"/>
      <c r="U228" s="28"/>
    </row>
    <row r="229" spans="18:21">
      <c r="R229" s="28"/>
      <c r="S229" s="28"/>
      <c r="T229" s="28"/>
      <c r="U229" s="28"/>
    </row>
    <row r="230" spans="18:21">
      <c r="R230" s="28"/>
      <c r="S230" s="28"/>
      <c r="T230" s="28"/>
      <c r="U230" s="28"/>
    </row>
    <row r="231" spans="18:21">
      <c r="R231" s="28"/>
      <c r="S231" s="28"/>
      <c r="T231" s="28"/>
      <c r="U231" s="28"/>
    </row>
    <row r="232" spans="18:21">
      <c r="R232" s="28"/>
      <c r="S232" s="28"/>
      <c r="T232" s="28"/>
      <c r="U232" s="28"/>
    </row>
    <row r="233" spans="18:21">
      <c r="R233" s="28"/>
      <c r="S233" s="28"/>
      <c r="T233" s="28"/>
      <c r="U233" s="28"/>
    </row>
    <row r="234" spans="18:21">
      <c r="R234" s="28"/>
      <c r="S234" s="28"/>
      <c r="T234" s="28"/>
      <c r="U234" s="28"/>
    </row>
    <row r="235" spans="18:21">
      <c r="R235" s="28"/>
      <c r="S235" s="28"/>
      <c r="T235" s="28"/>
      <c r="U235" s="28"/>
    </row>
    <row r="236" spans="18:21">
      <c r="R236" s="28"/>
      <c r="S236" s="28"/>
      <c r="T236" s="28"/>
      <c r="U236" s="28"/>
    </row>
    <row r="237" spans="18:21">
      <c r="R237" s="28"/>
      <c r="S237" s="28"/>
      <c r="T237" s="28"/>
      <c r="U237" s="28"/>
    </row>
    <row r="238" spans="18:21">
      <c r="R238" s="28"/>
      <c r="S238" s="28"/>
      <c r="T238" s="28"/>
      <c r="U238" s="28"/>
    </row>
    <row r="239" spans="18:21">
      <c r="R239" s="28"/>
      <c r="S239" s="28"/>
      <c r="T239" s="28"/>
      <c r="U239" s="28"/>
    </row>
    <row r="240" spans="18:21">
      <c r="R240" s="28"/>
      <c r="S240" s="28"/>
      <c r="T240" s="28"/>
      <c r="U240" s="28"/>
    </row>
    <row r="241" spans="18:21">
      <c r="R241" s="28"/>
      <c r="S241" s="28"/>
      <c r="T241" s="28"/>
      <c r="U241" s="28"/>
    </row>
    <row r="242" spans="18:21">
      <c r="R242" s="28"/>
      <c r="S242" s="28"/>
      <c r="T242" s="28"/>
      <c r="U242" s="28"/>
    </row>
    <row r="243" spans="18:21">
      <c r="R243" s="28"/>
      <c r="S243" s="28"/>
      <c r="T243" s="28"/>
      <c r="U243" s="28"/>
    </row>
    <row r="244" spans="18:21">
      <c r="R244" s="28"/>
      <c r="S244" s="28"/>
      <c r="T244" s="28"/>
      <c r="U244" s="28"/>
    </row>
    <row r="245" spans="18:21">
      <c r="R245" s="28"/>
      <c r="S245" s="28"/>
      <c r="T245" s="28"/>
      <c r="U245" s="28"/>
    </row>
    <row r="246" spans="18:21">
      <c r="R246" s="28"/>
      <c r="S246" s="28"/>
      <c r="T246" s="28"/>
      <c r="U246" s="28"/>
    </row>
    <row r="247" spans="18:21">
      <c r="R247" s="28"/>
      <c r="S247" s="28"/>
      <c r="T247" s="28"/>
      <c r="U247" s="28"/>
    </row>
    <row r="248" spans="18:21">
      <c r="R248" s="28"/>
      <c r="S248" s="28"/>
      <c r="T248" s="28"/>
      <c r="U248" s="28"/>
    </row>
    <row r="249" spans="18:21">
      <c r="R249" s="28"/>
      <c r="S249" s="28"/>
      <c r="T249" s="28"/>
      <c r="U249" s="28"/>
    </row>
    <row r="250" spans="18:21">
      <c r="R250" s="28"/>
      <c r="S250" s="28"/>
      <c r="T250" s="28"/>
      <c r="U250" s="28"/>
    </row>
    <row r="251" spans="18:21">
      <c r="R251" s="28"/>
      <c r="S251" s="28"/>
      <c r="T251" s="28"/>
      <c r="U251" s="28"/>
    </row>
    <row r="252" spans="18:21">
      <c r="R252" s="28"/>
      <c r="S252" s="28"/>
      <c r="T252" s="28"/>
      <c r="U252" s="28"/>
    </row>
    <row r="253" spans="18:21">
      <c r="R253" s="28"/>
      <c r="S253" s="28"/>
      <c r="T253" s="28"/>
      <c r="U253" s="28"/>
    </row>
    <row r="254" spans="18:21">
      <c r="R254" s="28"/>
      <c r="S254" s="28"/>
      <c r="T254" s="28"/>
      <c r="U254" s="28"/>
    </row>
    <row r="255" spans="18:21">
      <c r="R255" s="28"/>
      <c r="S255" s="28"/>
      <c r="T255" s="28"/>
      <c r="U255" s="28"/>
    </row>
    <row r="256" spans="18:21">
      <c r="R256" s="28"/>
      <c r="S256" s="28"/>
      <c r="T256" s="28"/>
      <c r="U256" s="28"/>
    </row>
    <row r="257" spans="18:21">
      <c r="R257" s="28"/>
      <c r="S257" s="28"/>
      <c r="T257" s="28"/>
      <c r="U257" s="28"/>
    </row>
    <row r="258" spans="18:21">
      <c r="R258" s="28"/>
      <c r="S258" s="28"/>
      <c r="T258" s="28"/>
      <c r="U258" s="28"/>
    </row>
    <row r="259" spans="18:21">
      <c r="R259" s="28"/>
      <c r="S259" s="28"/>
      <c r="T259" s="28"/>
      <c r="U259" s="28"/>
    </row>
    <row r="260" spans="18:21">
      <c r="R260" s="28"/>
      <c r="S260" s="28"/>
      <c r="T260" s="28"/>
      <c r="U260" s="28"/>
    </row>
    <row r="261" spans="18:21">
      <c r="R261" s="28"/>
      <c r="S261" s="28"/>
      <c r="T261" s="28"/>
      <c r="U261" s="28"/>
    </row>
    <row r="262" spans="18:21">
      <c r="R262" s="28"/>
      <c r="S262" s="28"/>
      <c r="T262" s="28"/>
      <c r="U262" s="28"/>
    </row>
    <row r="263" spans="18:21">
      <c r="R263" s="28"/>
      <c r="S263" s="28"/>
      <c r="T263" s="28"/>
      <c r="U263" s="28"/>
    </row>
    <row r="264" spans="18:21">
      <c r="R264" s="28"/>
      <c r="S264" s="28"/>
      <c r="T264" s="28"/>
      <c r="U264" s="28"/>
    </row>
    <row r="265" spans="18:21">
      <c r="R265" s="28"/>
      <c r="S265" s="28"/>
      <c r="T265" s="28"/>
      <c r="U265" s="28"/>
    </row>
    <row r="266" spans="18:21">
      <c r="R266" s="28"/>
      <c r="S266" s="28"/>
      <c r="T266" s="28"/>
      <c r="U266" s="28"/>
    </row>
    <row r="267" spans="18:21">
      <c r="R267" s="28"/>
      <c r="S267" s="28"/>
      <c r="T267" s="28"/>
      <c r="U267" s="28"/>
    </row>
    <row r="268" spans="18:21">
      <c r="R268" s="28"/>
      <c r="S268" s="28"/>
      <c r="T268" s="28"/>
      <c r="U268" s="28"/>
    </row>
    <row r="269" spans="18:21">
      <c r="R269" s="28"/>
      <c r="S269" s="28"/>
      <c r="T269" s="28"/>
      <c r="U269" s="28"/>
    </row>
    <row r="270" spans="18:21">
      <c r="R270" s="28"/>
      <c r="S270" s="28"/>
      <c r="T270" s="28"/>
      <c r="U270" s="28"/>
    </row>
    <row r="271" spans="18:21">
      <c r="R271" s="28"/>
      <c r="S271" s="28"/>
      <c r="T271" s="28"/>
      <c r="U271" s="28"/>
    </row>
    <row r="272" spans="18:21">
      <c r="R272" s="28"/>
      <c r="S272" s="28"/>
      <c r="T272" s="28"/>
      <c r="U272" s="28"/>
    </row>
    <row r="273" spans="18:21">
      <c r="R273" s="28"/>
      <c r="S273" s="28"/>
      <c r="T273" s="28"/>
      <c r="U273" s="28"/>
    </row>
    <row r="274" spans="18:21">
      <c r="R274" s="28"/>
      <c r="S274" s="28"/>
      <c r="T274" s="28"/>
      <c r="U274" s="28"/>
    </row>
    <row r="275" spans="18:21">
      <c r="R275" s="28"/>
      <c r="S275" s="28"/>
      <c r="T275" s="28"/>
      <c r="U275" s="28"/>
    </row>
    <row r="276" spans="18:21">
      <c r="R276" s="28"/>
      <c r="S276" s="28"/>
      <c r="T276" s="28"/>
      <c r="U276" s="28"/>
    </row>
    <row r="277" spans="18:21">
      <c r="R277" s="28"/>
      <c r="S277" s="28"/>
      <c r="T277" s="28"/>
      <c r="U277" s="28"/>
    </row>
    <row r="278" spans="18:21">
      <c r="R278" s="28"/>
      <c r="S278" s="28"/>
      <c r="T278" s="28"/>
      <c r="U278" s="28"/>
    </row>
    <row r="279" spans="18:21">
      <c r="R279" s="27"/>
      <c r="S279" s="27"/>
      <c r="T279" s="27"/>
      <c r="U279" s="27"/>
    </row>
  </sheetData>
  <sortState xmlns:xlrd2="http://schemas.microsoft.com/office/spreadsheetml/2017/richdata2" ref="B5:AO52">
    <sortCondition descending="1" ref="D5:D52"/>
  </sortState>
  <phoneticPr fontId="11" type="noConversion"/>
  <pageMargins left="0.7" right="0.7" top="0.75" bottom="0.75" header="0.511811023622047" footer="0.511811023622047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K313"/>
  <sheetViews>
    <sheetView zoomScaleNormal="100" workbookViewId="0">
      <pane xSplit="4" topLeftCell="E1" activePane="topRight" state="frozen"/>
      <selection activeCell="B5" sqref="B5"/>
      <selection pane="topRight" activeCell="B14" sqref="B14"/>
    </sheetView>
  </sheetViews>
  <sheetFormatPr defaultColWidth="8.54296875" defaultRowHeight="14.5"/>
  <cols>
    <col min="2" max="2" width="18" customWidth="1"/>
    <col min="3" max="3" width="14.54296875" customWidth="1"/>
    <col min="16372" max="16384" width="11.54296875" customWidth="1"/>
  </cols>
  <sheetData>
    <row r="2" spans="1:37">
      <c r="B2" t="s">
        <v>0</v>
      </c>
    </row>
    <row r="3" spans="1:37">
      <c r="B3" t="s">
        <v>1</v>
      </c>
      <c r="F3" s="3" t="s">
        <v>4</v>
      </c>
      <c r="G3" s="3" t="s">
        <v>2</v>
      </c>
      <c r="H3" s="3" t="s">
        <v>5</v>
      </c>
      <c r="I3" s="3" t="s">
        <v>5</v>
      </c>
      <c r="J3" s="3" t="s">
        <v>5</v>
      </c>
      <c r="K3" s="3" t="s">
        <v>5</v>
      </c>
      <c r="L3" s="3" t="s">
        <v>2</v>
      </c>
      <c r="M3" s="3" t="s">
        <v>5</v>
      </c>
      <c r="N3" s="3" t="s">
        <v>5</v>
      </c>
      <c r="O3" s="3" t="s">
        <v>5</v>
      </c>
      <c r="P3" s="3" t="s">
        <v>5</v>
      </c>
      <c r="Q3" s="3" t="s">
        <v>5</v>
      </c>
      <c r="R3" s="3" t="s">
        <v>4</v>
      </c>
      <c r="S3" s="3" t="s">
        <v>3</v>
      </c>
      <c r="T3" s="3" t="s">
        <v>5</v>
      </c>
      <c r="U3" s="3" t="s">
        <v>4</v>
      </c>
      <c r="V3" s="3" t="s">
        <v>5</v>
      </c>
      <c r="W3" s="3" t="s">
        <v>3</v>
      </c>
      <c r="X3" s="3" t="s">
        <v>4</v>
      </c>
      <c r="Y3" s="3" t="s">
        <v>4</v>
      </c>
      <c r="Z3" s="3" t="s">
        <v>3</v>
      </c>
      <c r="AA3" s="3" t="s">
        <v>5</v>
      </c>
      <c r="AB3" s="3" t="s">
        <v>2</v>
      </c>
      <c r="AC3" s="3" t="s">
        <v>3</v>
      </c>
      <c r="AD3" s="3" t="s">
        <v>5</v>
      </c>
      <c r="AE3" s="3" t="s">
        <v>5</v>
      </c>
      <c r="AF3" s="3" t="s">
        <v>5</v>
      </c>
    </row>
    <row r="4" spans="1:37" ht="53.5">
      <c r="B4" s="9" t="s">
        <v>786</v>
      </c>
      <c r="D4" s="9" t="s">
        <v>7</v>
      </c>
      <c r="F4" s="5" t="s">
        <v>8</v>
      </c>
      <c r="G4" s="5" t="s">
        <v>15</v>
      </c>
      <c r="H4" s="5" t="s">
        <v>721</v>
      </c>
      <c r="I4" s="5" t="s">
        <v>753</v>
      </c>
      <c r="J4" s="5" t="s">
        <v>787</v>
      </c>
      <c r="K4" s="5" t="s">
        <v>28</v>
      </c>
      <c r="L4" s="5" t="s">
        <v>834</v>
      </c>
      <c r="M4" s="5" t="s">
        <v>835</v>
      </c>
      <c r="N4" s="5" t="s">
        <v>836</v>
      </c>
      <c r="O4" s="5" t="s">
        <v>837</v>
      </c>
      <c r="P4" s="5" t="s">
        <v>842</v>
      </c>
      <c r="Q4" s="5" t="s">
        <v>846</v>
      </c>
      <c r="R4" s="5" t="s">
        <v>851</v>
      </c>
      <c r="S4" s="5" t="s">
        <v>850</v>
      </c>
      <c r="T4" s="5" t="s">
        <v>873</v>
      </c>
      <c r="U4" s="5" t="s">
        <v>878</v>
      </c>
      <c r="V4" s="5" t="s">
        <v>895</v>
      </c>
      <c r="W4" s="5" t="s">
        <v>924</v>
      </c>
      <c r="X4" s="5" t="s">
        <v>925</v>
      </c>
      <c r="Y4" s="5" t="s">
        <v>976</v>
      </c>
      <c r="Z4" s="5" t="s">
        <v>1043</v>
      </c>
      <c r="AA4" s="5" t="s">
        <v>994</v>
      </c>
      <c r="AB4" s="5" t="s">
        <v>995</v>
      </c>
      <c r="AC4" s="5" t="s">
        <v>1007</v>
      </c>
      <c r="AD4" s="5" t="s">
        <v>1065</v>
      </c>
      <c r="AE4" s="5" t="s">
        <v>1075</v>
      </c>
      <c r="AF4" s="5" t="s">
        <v>1116</v>
      </c>
    </row>
    <row r="5" spans="1:37">
      <c r="A5" t="s">
        <v>29</v>
      </c>
      <c r="B5" t="s">
        <v>553</v>
      </c>
      <c r="C5" t="s">
        <v>47</v>
      </c>
      <c r="D5" s="4">
        <f t="shared" ref="D5:D18" si="0">SUM(F5:AY5)</f>
        <v>3823</v>
      </c>
      <c r="F5" s="23"/>
      <c r="G5" s="19"/>
      <c r="H5" s="6"/>
      <c r="I5" s="6">
        <v>178</v>
      </c>
      <c r="J5" s="6">
        <v>720</v>
      </c>
      <c r="K5" s="6">
        <v>288</v>
      </c>
      <c r="L5" s="28"/>
      <c r="M5" s="28"/>
      <c r="N5" s="28">
        <v>72</v>
      </c>
      <c r="O5" s="28"/>
      <c r="P5" s="28">
        <v>495</v>
      </c>
      <c r="R5" s="28"/>
      <c r="S5" s="28"/>
      <c r="T5" s="28">
        <v>540</v>
      </c>
      <c r="U5" s="28"/>
      <c r="V5" s="28">
        <v>180</v>
      </c>
      <c r="W5" s="28"/>
      <c r="X5" s="28"/>
      <c r="Y5" s="28"/>
      <c r="Z5" s="28"/>
      <c r="AB5" s="28"/>
      <c r="AC5" s="28"/>
      <c r="AD5" s="28"/>
      <c r="AE5" s="28">
        <v>630</v>
      </c>
      <c r="AF5" s="28">
        <v>720</v>
      </c>
      <c r="AG5" s="28"/>
      <c r="AH5" s="28"/>
      <c r="AI5" s="28"/>
      <c r="AJ5" s="28"/>
      <c r="AK5" s="28"/>
    </row>
    <row r="6" spans="1:37">
      <c r="A6" t="s">
        <v>32</v>
      </c>
      <c r="B6" t="s">
        <v>545</v>
      </c>
      <c r="C6" t="s">
        <v>469</v>
      </c>
      <c r="D6" s="4">
        <f t="shared" si="0"/>
        <v>3174</v>
      </c>
      <c r="E6" s="3"/>
      <c r="G6" s="6">
        <v>490</v>
      </c>
      <c r="H6" s="6"/>
      <c r="I6" s="6"/>
      <c r="J6" s="6">
        <v>360</v>
      </c>
      <c r="K6" s="6">
        <v>180</v>
      </c>
      <c r="L6" s="27"/>
      <c r="M6" s="27"/>
      <c r="N6" s="28"/>
      <c r="O6" s="28"/>
      <c r="P6" s="28"/>
      <c r="R6" s="28"/>
      <c r="S6" s="28"/>
      <c r="T6" s="28">
        <v>203</v>
      </c>
      <c r="U6" s="28">
        <v>165</v>
      </c>
      <c r="V6" s="28"/>
      <c r="W6" s="28">
        <v>74</v>
      </c>
      <c r="X6" s="28"/>
      <c r="Y6" s="28">
        <v>144</v>
      </c>
      <c r="Z6" s="28">
        <v>158</v>
      </c>
      <c r="AB6" s="28"/>
      <c r="AC6" s="28">
        <v>500</v>
      </c>
      <c r="AD6" s="28"/>
      <c r="AE6" s="28"/>
      <c r="AF6" s="28">
        <v>900</v>
      </c>
      <c r="AG6" s="28"/>
      <c r="AH6" s="28"/>
      <c r="AI6" s="28"/>
      <c r="AJ6" s="28"/>
      <c r="AK6" s="28"/>
    </row>
    <row r="7" spans="1:37">
      <c r="A7" t="s">
        <v>35</v>
      </c>
      <c r="B7" t="s">
        <v>551</v>
      </c>
      <c r="C7" t="s">
        <v>469</v>
      </c>
      <c r="D7" s="4">
        <f t="shared" si="0"/>
        <v>1963</v>
      </c>
      <c r="F7" s="19">
        <v>159</v>
      </c>
      <c r="G7" s="19"/>
      <c r="H7" s="6"/>
      <c r="I7" s="6">
        <v>324</v>
      </c>
      <c r="J7" s="6">
        <v>900</v>
      </c>
      <c r="K7" s="6">
        <v>360</v>
      </c>
      <c r="L7" s="28"/>
      <c r="M7" s="28"/>
      <c r="N7" s="28"/>
      <c r="O7" s="28"/>
      <c r="P7" s="28"/>
      <c r="R7" s="28"/>
      <c r="S7" s="28"/>
      <c r="T7" s="28"/>
      <c r="U7" s="28"/>
      <c r="V7" s="28"/>
      <c r="W7" s="28">
        <v>220</v>
      </c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</row>
    <row r="8" spans="1:37">
      <c r="A8" t="s">
        <v>38</v>
      </c>
      <c r="B8" t="s">
        <v>565</v>
      </c>
      <c r="C8" t="s">
        <v>560</v>
      </c>
      <c r="D8" s="4">
        <f t="shared" si="0"/>
        <v>1630</v>
      </c>
      <c r="G8" s="6"/>
      <c r="H8" s="6"/>
      <c r="I8" s="6"/>
      <c r="J8" s="6">
        <v>630</v>
      </c>
      <c r="K8" s="6">
        <v>27</v>
      </c>
      <c r="L8" s="28"/>
      <c r="M8" s="28"/>
      <c r="N8" s="28"/>
      <c r="O8" s="28"/>
      <c r="P8" s="28"/>
      <c r="R8" s="28"/>
      <c r="S8" s="28"/>
      <c r="T8" s="28">
        <v>154</v>
      </c>
      <c r="U8" s="28"/>
      <c r="V8" s="28"/>
      <c r="W8" s="28"/>
      <c r="X8" s="28"/>
      <c r="Y8" s="28"/>
      <c r="Z8" s="28"/>
      <c r="AA8" s="28"/>
      <c r="AB8" s="28"/>
      <c r="AC8" s="28"/>
      <c r="AD8" s="28">
        <v>261</v>
      </c>
      <c r="AE8" s="28">
        <v>18</v>
      </c>
      <c r="AF8" s="28">
        <v>540</v>
      </c>
      <c r="AG8" s="28"/>
      <c r="AH8" s="28"/>
      <c r="AI8" s="28"/>
      <c r="AJ8" s="28"/>
      <c r="AK8" s="28"/>
    </row>
    <row r="9" spans="1:37">
      <c r="A9" t="s">
        <v>40</v>
      </c>
      <c r="B9" t="s">
        <v>572</v>
      </c>
      <c r="C9" t="s">
        <v>150</v>
      </c>
      <c r="D9" s="4">
        <f t="shared" si="0"/>
        <v>1591</v>
      </c>
      <c r="G9" s="6"/>
      <c r="H9" s="6"/>
      <c r="I9" s="6"/>
      <c r="J9" s="6">
        <v>450</v>
      </c>
      <c r="K9" s="6"/>
      <c r="L9" s="28"/>
      <c r="M9" s="28"/>
      <c r="N9" s="28"/>
      <c r="O9" s="28"/>
      <c r="P9" s="28"/>
      <c r="R9" s="28"/>
      <c r="S9" s="28"/>
      <c r="T9" s="28"/>
      <c r="U9" s="28"/>
      <c r="V9" s="28"/>
      <c r="W9" s="28"/>
      <c r="X9" s="28"/>
      <c r="Y9" s="28"/>
      <c r="Z9" s="28"/>
      <c r="AA9" s="28">
        <v>158</v>
      </c>
      <c r="AB9" s="28"/>
      <c r="AC9" s="28"/>
      <c r="AD9" s="28">
        <v>136</v>
      </c>
      <c r="AE9" s="28">
        <v>217</v>
      </c>
      <c r="AF9" s="28">
        <v>630</v>
      </c>
      <c r="AG9" s="28"/>
      <c r="AH9" s="28"/>
      <c r="AI9" s="28"/>
      <c r="AJ9" s="28"/>
      <c r="AK9" s="28"/>
    </row>
    <row r="10" spans="1:37">
      <c r="A10" t="s">
        <v>43</v>
      </c>
      <c r="B10" t="s">
        <v>788</v>
      </c>
      <c r="C10" t="s">
        <v>53</v>
      </c>
      <c r="D10" s="4">
        <f t="shared" si="0"/>
        <v>1359</v>
      </c>
      <c r="G10" s="6"/>
      <c r="H10" s="6">
        <v>135</v>
      </c>
      <c r="I10" s="6">
        <v>207</v>
      </c>
      <c r="J10" s="6">
        <v>315</v>
      </c>
      <c r="K10" s="6"/>
      <c r="L10" s="28"/>
      <c r="M10" s="28"/>
      <c r="N10" s="28"/>
      <c r="O10" s="28"/>
      <c r="P10" s="28"/>
      <c r="R10" s="28"/>
      <c r="S10" s="28"/>
      <c r="T10" s="28"/>
      <c r="U10" s="28"/>
      <c r="V10" s="28"/>
      <c r="W10" s="28"/>
      <c r="X10" s="28"/>
      <c r="Y10" s="28"/>
      <c r="Z10" s="28"/>
      <c r="AB10" s="28"/>
      <c r="AC10" s="28"/>
      <c r="AD10" s="28"/>
      <c r="AE10" s="28">
        <v>414</v>
      </c>
      <c r="AF10" s="28">
        <v>288</v>
      </c>
      <c r="AG10" s="28"/>
      <c r="AH10" s="28"/>
      <c r="AI10" s="28"/>
      <c r="AJ10" s="28"/>
      <c r="AK10" s="28"/>
    </row>
    <row r="11" spans="1:37">
      <c r="A11" t="s">
        <v>45</v>
      </c>
      <c r="B11" t="s">
        <v>559</v>
      </c>
      <c r="C11" t="s">
        <v>560</v>
      </c>
      <c r="D11" s="4">
        <f t="shared" si="0"/>
        <v>1349</v>
      </c>
      <c r="F11" s="23"/>
      <c r="G11" s="19">
        <v>260</v>
      </c>
      <c r="H11" s="6"/>
      <c r="I11" s="6"/>
      <c r="J11" s="6">
        <v>540</v>
      </c>
      <c r="K11" s="6">
        <v>99</v>
      </c>
      <c r="L11" s="28"/>
      <c r="M11" s="28"/>
      <c r="N11" s="28"/>
      <c r="O11" s="28"/>
      <c r="P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>
        <v>450</v>
      </c>
      <c r="AG11" s="28"/>
      <c r="AH11" s="28"/>
      <c r="AI11" s="28"/>
      <c r="AJ11" s="28"/>
      <c r="AK11" s="28"/>
    </row>
    <row r="12" spans="1:37">
      <c r="A12" t="s">
        <v>48</v>
      </c>
      <c r="B12" t="s">
        <v>756</v>
      </c>
      <c r="C12" t="s">
        <v>34</v>
      </c>
      <c r="D12" s="4">
        <f t="shared" si="0"/>
        <v>1278</v>
      </c>
      <c r="E12" s="3"/>
      <c r="F12" s="6">
        <v>261</v>
      </c>
      <c r="K12" s="6">
        <v>396</v>
      </c>
      <c r="L12" s="6"/>
      <c r="M12" s="28"/>
      <c r="O12" s="28"/>
      <c r="P12" s="28">
        <v>261</v>
      </c>
      <c r="R12" s="28"/>
      <c r="S12" s="28"/>
      <c r="T12" s="28"/>
      <c r="U12" s="28"/>
      <c r="V12" s="28"/>
      <c r="W12" s="28"/>
      <c r="X12" s="28"/>
      <c r="Y12" s="28"/>
      <c r="Z12" s="28"/>
      <c r="AB12" s="28"/>
      <c r="AC12" s="28"/>
      <c r="AD12" s="28"/>
      <c r="AE12" s="28"/>
      <c r="AF12" s="28">
        <v>360</v>
      </c>
      <c r="AG12" s="28"/>
      <c r="AH12" s="28"/>
      <c r="AI12" s="28"/>
      <c r="AJ12" s="28"/>
      <c r="AK12" s="28"/>
    </row>
    <row r="13" spans="1:37">
      <c r="A13" t="s">
        <v>51</v>
      </c>
      <c r="B13" t="s">
        <v>564</v>
      </c>
      <c r="C13" t="s">
        <v>34</v>
      </c>
      <c r="D13" s="4">
        <f t="shared" si="0"/>
        <v>932</v>
      </c>
      <c r="G13" s="6"/>
      <c r="H13" s="6">
        <v>221</v>
      </c>
      <c r="I13" s="6"/>
      <c r="J13" s="6">
        <v>270</v>
      </c>
      <c r="K13" s="6">
        <v>36</v>
      </c>
      <c r="L13" s="28"/>
      <c r="M13" s="28"/>
      <c r="N13" s="28"/>
      <c r="O13" s="28"/>
      <c r="P13" s="28"/>
      <c r="R13" s="28"/>
      <c r="S13" s="28"/>
      <c r="T13" s="28"/>
      <c r="U13" s="28"/>
      <c r="V13" s="28"/>
      <c r="W13" s="28"/>
      <c r="X13" s="28"/>
      <c r="Y13" s="28"/>
      <c r="Z13" s="28"/>
      <c r="AB13" s="28"/>
      <c r="AC13" s="28"/>
      <c r="AD13" s="28"/>
      <c r="AE13" s="28"/>
      <c r="AF13" s="28">
        <v>405</v>
      </c>
      <c r="AG13" s="28"/>
      <c r="AH13" s="28"/>
      <c r="AI13" s="28"/>
      <c r="AJ13" s="28"/>
      <c r="AK13" s="28"/>
    </row>
    <row r="14" spans="1:37">
      <c r="A14" t="s">
        <v>54</v>
      </c>
      <c r="B14" t="s">
        <v>791</v>
      </c>
      <c r="C14" t="s">
        <v>560</v>
      </c>
      <c r="D14" s="4">
        <f t="shared" si="0"/>
        <v>900</v>
      </c>
      <c r="G14" s="6"/>
      <c r="H14" s="6"/>
      <c r="I14" s="6"/>
      <c r="J14" s="6">
        <v>405</v>
      </c>
      <c r="K14" s="6"/>
      <c r="L14" s="28"/>
      <c r="M14" s="28"/>
      <c r="N14" s="28"/>
      <c r="O14" s="28"/>
      <c r="P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>
        <v>495</v>
      </c>
      <c r="AG14" s="28"/>
      <c r="AH14" s="28"/>
      <c r="AI14" s="28"/>
      <c r="AJ14" s="28"/>
      <c r="AK14" s="28"/>
    </row>
    <row r="15" spans="1:37">
      <c r="A15" t="s">
        <v>56</v>
      </c>
      <c r="B15" t="s">
        <v>755</v>
      </c>
      <c r="C15" t="s">
        <v>560</v>
      </c>
      <c r="D15" s="4">
        <f t="shared" si="0"/>
        <v>770</v>
      </c>
      <c r="E15" s="3"/>
      <c r="F15" s="6"/>
      <c r="K15" s="6"/>
      <c r="L15" s="6"/>
      <c r="M15" s="28"/>
      <c r="O15" s="28"/>
      <c r="P15" s="28"/>
      <c r="R15" s="28"/>
      <c r="S15" s="28"/>
      <c r="T15" s="28">
        <v>270</v>
      </c>
      <c r="U15" s="28"/>
      <c r="V15" s="28"/>
      <c r="W15" s="28"/>
      <c r="X15" s="28"/>
      <c r="Y15" s="28"/>
      <c r="Z15" s="28"/>
      <c r="AB15" s="28"/>
      <c r="AC15" s="28"/>
      <c r="AD15" s="28">
        <v>230</v>
      </c>
      <c r="AE15" s="28"/>
      <c r="AF15" s="28">
        <v>270</v>
      </c>
      <c r="AG15" s="28"/>
      <c r="AH15" s="28"/>
      <c r="AI15" s="28"/>
      <c r="AJ15" s="28"/>
      <c r="AK15" s="28"/>
    </row>
    <row r="16" spans="1:37">
      <c r="A16" t="s">
        <v>59</v>
      </c>
      <c r="B16" t="s">
        <v>606</v>
      </c>
      <c r="C16" t="s">
        <v>790</v>
      </c>
      <c r="D16" s="4">
        <f t="shared" si="0"/>
        <v>675</v>
      </c>
      <c r="G16" s="6"/>
      <c r="H16" s="6"/>
      <c r="I16" s="6"/>
      <c r="J16" s="6">
        <v>495</v>
      </c>
      <c r="K16" s="6">
        <v>54</v>
      </c>
      <c r="L16" s="28"/>
      <c r="M16" s="28"/>
      <c r="N16" s="28"/>
      <c r="O16" s="28"/>
      <c r="P16" s="28"/>
      <c r="R16" s="28"/>
      <c r="S16" s="28"/>
      <c r="T16" s="28"/>
      <c r="U16" s="28"/>
      <c r="V16" s="28">
        <v>126</v>
      </c>
      <c r="W16" s="28"/>
      <c r="X16" s="28"/>
      <c r="Y16" s="28"/>
      <c r="Z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</row>
    <row r="17" spans="1:37">
      <c r="A17" t="s">
        <v>61</v>
      </c>
      <c r="B17" t="s">
        <v>789</v>
      </c>
      <c r="C17" t="s">
        <v>53</v>
      </c>
      <c r="D17" s="4">
        <f t="shared" si="0"/>
        <v>639</v>
      </c>
      <c r="E17" s="3"/>
      <c r="G17" s="6"/>
      <c r="H17" s="6"/>
      <c r="I17" s="6">
        <v>36</v>
      </c>
      <c r="J17" s="6">
        <v>288</v>
      </c>
      <c r="K17" s="6"/>
      <c r="L17" s="28"/>
      <c r="M17" s="28"/>
      <c r="N17" s="28"/>
      <c r="O17" s="28"/>
      <c r="P17" s="28"/>
      <c r="R17" s="28"/>
      <c r="S17" s="28"/>
      <c r="T17" s="28"/>
      <c r="U17" s="28"/>
      <c r="V17" s="28"/>
      <c r="W17" s="28"/>
      <c r="X17" s="28"/>
      <c r="Y17" s="28"/>
      <c r="Z17" s="28"/>
      <c r="AB17" s="28"/>
      <c r="AC17" s="28"/>
      <c r="AD17" s="28"/>
      <c r="AE17" s="28"/>
      <c r="AF17" s="28">
        <v>315</v>
      </c>
      <c r="AG17" s="28"/>
      <c r="AH17" s="28"/>
      <c r="AI17" s="28"/>
      <c r="AJ17" s="28"/>
      <c r="AK17" s="28"/>
    </row>
    <row r="18" spans="1:37">
      <c r="A18" t="s">
        <v>64</v>
      </c>
      <c r="B18" t="s">
        <v>792</v>
      </c>
      <c r="C18" t="s">
        <v>101</v>
      </c>
      <c r="D18" s="4">
        <f t="shared" si="0"/>
        <v>252</v>
      </c>
      <c r="G18" s="6"/>
      <c r="H18" s="6"/>
      <c r="I18" s="6"/>
      <c r="J18" s="6">
        <v>252</v>
      </c>
      <c r="K18" s="6"/>
      <c r="L18" s="28"/>
      <c r="M18" s="28"/>
      <c r="N18" s="28"/>
      <c r="O18" s="28"/>
      <c r="P18" s="28"/>
      <c r="R18" s="28"/>
      <c r="S18" s="28"/>
      <c r="T18" s="28"/>
      <c r="U18" s="28"/>
      <c r="V18" s="28"/>
      <c r="W18" s="28"/>
      <c r="X18" s="28"/>
      <c r="Y18" s="28"/>
      <c r="Z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</row>
    <row r="19" spans="1:37">
      <c r="D19" s="4"/>
      <c r="E19" s="3"/>
      <c r="L19" s="28"/>
      <c r="M19" s="28"/>
      <c r="N19" s="28"/>
      <c r="O19" s="28"/>
      <c r="Z19" s="28"/>
      <c r="AA19" s="28"/>
    </row>
    <row r="20" spans="1:37">
      <c r="D20" s="4"/>
      <c r="L20" s="28"/>
      <c r="M20" s="28"/>
      <c r="N20" s="28"/>
      <c r="O20" s="28"/>
      <c r="Z20" s="28"/>
    </row>
    <row r="21" spans="1:37">
      <c r="B21" s="10"/>
      <c r="C21" s="10"/>
      <c r="D21" s="4"/>
      <c r="L21" s="28"/>
      <c r="M21" s="28"/>
      <c r="N21" s="28"/>
      <c r="O21" s="28"/>
      <c r="Z21" s="28"/>
    </row>
    <row r="22" spans="1:37">
      <c r="D22" s="4"/>
      <c r="L22" s="28"/>
      <c r="M22" s="28"/>
      <c r="N22" s="28"/>
      <c r="O22" s="28"/>
      <c r="Z22" s="28"/>
    </row>
    <row r="23" spans="1:37">
      <c r="D23" s="4"/>
      <c r="L23" s="28"/>
      <c r="M23" s="28"/>
      <c r="N23" s="28"/>
      <c r="O23" s="28"/>
      <c r="Z23" s="28"/>
    </row>
    <row r="24" spans="1:37">
      <c r="D24" s="4"/>
      <c r="L24" s="28"/>
      <c r="M24" s="28"/>
      <c r="N24" s="28"/>
      <c r="O24" s="28"/>
      <c r="Z24" s="28"/>
    </row>
    <row r="25" spans="1:37">
      <c r="D25" s="4"/>
      <c r="L25" s="28"/>
      <c r="M25" s="28"/>
      <c r="N25" s="28"/>
      <c r="O25" s="28"/>
      <c r="Z25" s="28"/>
    </row>
    <row r="26" spans="1:37">
      <c r="D26" s="4"/>
      <c r="L26" s="28"/>
      <c r="M26" s="28"/>
      <c r="N26" s="28"/>
      <c r="O26" s="28"/>
      <c r="Z26" s="28"/>
    </row>
    <row r="27" spans="1:37">
      <c r="D27" s="4"/>
      <c r="L27" s="28"/>
      <c r="M27" s="28"/>
      <c r="N27" s="28"/>
      <c r="O27" s="28"/>
      <c r="Z27" s="28"/>
    </row>
    <row r="28" spans="1:37">
      <c r="D28" s="4"/>
      <c r="L28" s="28"/>
      <c r="M28" s="28"/>
      <c r="N28" s="28"/>
      <c r="O28" s="28"/>
      <c r="Z28" s="28"/>
    </row>
    <row r="29" spans="1:37">
      <c r="D29" s="4"/>
      <c r="L29" s="28"/>
      <c r="M29" s="28"/>
      <c r="N29" s="28"/>
      <c r="O29" s="28"/>
      <c r="Z29" s="28"/>
      <c r="AA29" s="28"/>
    </row>
    <row r="30" spans="1:37">
      <c r="B30" s="10"/>
      <c r="C30" s="10"/>
      <c r="D30" s="4"/>
      <c r="L30" s="28"/>
      <c r="M30" s="28"/>
      <c r="N30" s="28"/>
      <c r="O30" s="28"/>
      <c r="AA30" s="28"/>
    </row>
    <row r="31" spans="1:37">
      <c r="D31" s="4"/>
      <c r="L31" s="28"/>
      <c r="M31" s="28"/>
      <c r="N31" s="28"/>
      <c r="O31" s="28"/>
      <c r="Z31" s="28"/>
      <c r="AA31" s="28"/>
    </row>
    <row r="32" spans="1:37">
      <c r="B32" s="1"/>
      <c r="D32" s="4"/>
      <c r="L32" s="28"/>
      <c r="M32" s="28"/>
      <c r="N32" s="28"/>
      <c r="O32" s="28"/>
      <c r="Z32" s="28"/>
      <c r="AA32" s="28"/>
    </row>
    <row r="33" spans="4:27">
      <c r="D33" s="4"/>
      <c r="L33" s="28"/>
      <c r="M33" s="28"/>
      <c r="N33" s="28"/>
      <c r="O33" s="28"/>
      <c r="Z33" s="28"/>
      <c r="AA33" s="28"/>
    </row>
    <row r="34" spans="4:27">
      <c r="D34" s="4"/>
      <c r="L34" s="28"/>
      <c r="M34" s="28"/>
      <c r="N34" s="28"/>
      <c r="O34" s="28"/>
      <c r="Z34" s="28"/>
      <c r="AA34" s="28"/>
    </row>
    <row r="35" spans="4:27">
      <c r="D35" s="4"/>
      <c r="L35" s="28"/>
      <c r="M35" s="28"/>
      <c r="N35" s="28"/>
      <c r="O35" s="28"/>
      <c r="Z35" s="28"/>
      <c r="AA35" s="28"/>
    </row>
    <row r="36" spans="4:27">
      <c r="D36" s="4"/>
      <c r="L36" s="28"/>
      <c r="M36" s="28"/>
      <c r="N36" s="28"/>
      <c r="O36" s="28"/>
      <c r="Z36" s="28"/>
      <c r="AA36" s="28"/>
    </row>
    <row r="37" spans="4:27">
      <c r="D37" s="4"/>
      <c r="L37" s="28"/>
      <c r="M37" s="28"/>
      <c r="N37" s="28"/>
      <c r="O37" s="28"/>
      <c r="Z37" s="28"/>
      <c r="AA37" s="28"/>
    </row>
    <row r="38" spans="4:27">
      <c r="D38" s="4"/>
      <c r="L38" s="28"/>
      <c r="M38" s="28"/>
      <c r="N38" s="28"/>
      <c r="O38" s="28"/>
      <c r="Z38" s="28"/>
      <c r="AA38" s="28"/>
    </row>
    <row r="39" spans="4:27">
      <c r="D39" s="4"/>
      <c r="L39" s="28"/>
      <c r="M39" s="28"/>
      <c r="N39" s="28"/>
      <c r="O39" s="28"/>
      <c r="Z39" s="28"/>
      <c r="AA39" s="28"/>
    </row>
    <row r="40" spans="4:27">
      <c r="D40" s="4"/>
      <c r="L40" s="28"/>
      <c r="M40" s="28"/>
      <c r="N40" s="28"/>
      <c r="O40" s="28"/>
      <c r="Z40" s="28"/>
    </row>
    <row r="41" spans="4:27">
      <c r="D41" s="4"/>
      <c r="L41" s="28"/>
      <c r="M41" s="28"/>
      <c r="N41" s="28"/>
      <c r="O41" s="28"/>
      <c r="Z41" s="28"/>
      <c r="AA41" s="28"/>
    </row>
    <row r="42" spans="4:27">
      <c r="D42" s="4"/>
      <c r="L42" s="28"/>
      <c r="M42" s="28"/>
      <c r="N42" s="28"/>
      <c r="O42" s="28"/>
      <c r="Z42" s="28"/>
      <c r="AA42" s="28"/>
    </row>
    <row r="43" spans="4:27">
      <c r="D43" s="4"/>
      <c r="L43" s="28"/>
      <c r="M43" s="28"/>
      <c r="N43" s="28"/>
      <c r="O43" s="28"/>
      <c r="AA43" s="28"/>
    </row>
    <row r="44" spans="4:27">
      <c r="L44" s="28"/>
      <c r="M44" s="28"/>
      <c r="N44" s="28"/>
      <c r="O44" s="28"/>
      <c r="Z44" s="28"/>
      <c r="AA44" s="28"/>
    </row>
    <row r="45" spans="4:27">
      <c r="L45" s="28"/>
      <c r="M45" s="28"/>
      <c r="N45" s="28"/>
      <c r="O45" s="28"/>
      <c r="Z45" s="28"/>
      <c r="AA45" s="27"/>
    </row>
    <row r="46" spans="4:27">
      <c r="L46" s="28"/>
      <c r="M46" s="28"/>
      <c r="N46" s="28"/>
      <c r="O46" s="28"/>
      <c r="AA46" s="28"/>
    </row>
    <row r="47" spans="4:27">
      <c r="L47" s="28"/>
      <c r="M47" s="28"/>
      <c r="N47" s="28"/>
      <c r="O47" s="28"/>
      <c r="Z47" s="28"/>
      <c r="AA47" s="28"/>
    </row>
    <row r="48" spans="4:27">
      <c r="L48" s="28"/>
      <c r="M48" s="28"/>
      <c r="N48" s="28"/>
      <c r="O48" s="28"/>
      <c r="Z48" s="28"/>
      <c r="AA48" s="28"/>
    </row>
    <row r="49" spans="12:27">
      <c r="L49" s="28"/>
      <c r="M49" s="28"/>
      <c r="N49" s="28"/>
      <c r="O49" s="28"/>
      <c r="Z49" s="28"/>
      <c r="AA49" s="28"/>
    </row>
    <row r="50" spans="12:27">
      <c r="L50" s="28"/>
      <c r="M50" s="28"/>
      <c r="N50" s="28"/>
      <c r="O50" s="28"/>
      <c r="Z50" s="28"/>
      <c r="AA50" s="28"/>
    </row>
    <row r="51" spans="12:27">
      <c r="L51" s="28"/>
      <c r="M51" s="28"/>
      <c r="N51" s="28"/>
      <c r="O51" s="28"/>
      <c r="Z51" s="28"/>
      <c r="AA51" s="28"/>
    </row>
    <row r="52" spans="12:27">
      <c r="L52" s="28"/>
      <c r="M52" s="28"/>
      <c r="N52" s="28"/>
      <c r="O52" s="28"/>
      <c r="Z52" s="28"/>
      <c r="AA52" s="28"/>
    </row>
    <row r="53" spans="12:27">
      <c r="L53" s="28"/>
      <c r="M53" s="28"/>
      <c r="N53" s="28"/>
      <c r="O53" s="28"/>
      <c r="Z53" s="28"/>
      <c r="AA53" s="28"/>
    </row>
    <row r="54" spans="12:27">
      <c r="L54" s="28"/>
      <c r="M54" s="28"/>
      <c r="N54" s="28"/>
      <c r="O54" s="28"/>
      <c r="Z54" s="28"/>
      <c r="AA54" s="28"/>
    </row>
    <row r="55" spans="12:27">
      <c r="L55" s="28"/>
      <c r="M55" s="28"/>
      <c r="N55" s="28"/>
      <c r="O55" s="28"/>
      <c r="Z55" s="28"/>
      <c r="AA55" s="28"/>
    </row>
    <row r="56" spans="12:27">
      <c r="L56" s="28"/>
      <c r="M56" s="28"/>
      <c r="N56" s="28"/>
      <c r="O56" s="28"/>
      <c r="Z56" s="28"/>
      <c r="AA56" s="28"/>
    </row>
    <row r="57" spans="12:27">
      <c r="L57" s="28"/>
      <c r="M57" s="28"/>
      <c r="N57" s="28"/>
      <c r="O57" s="28"/>
      <c r="Z57" s="28"/>
      <c r="AA57" s="28"/>
    </row>
    <row r="58" spans="12:27">
      <c r="L58" s="28"/>
      <c r="M58" s="28"/>
      <c r="N58" s="28"/>
      <c r="O58" s="28"/>
      <c r="Z58" s="28"/>
      <c r="AA58" s="28"/>
    </row>
    <row r="59" spans="12:27">
      <c r="L59" s="28"/>
      <c r="M59" s="28"/>
      <c r="N59" s="28"/>
      <c r="O59" s="28"/>
      <c r="Z59" s="28"/>
      <c r="AA59" s="28"/>
    </row>
    <row r="60" spans="12:27">
      <c r="L60" s="28"/>
      <c r="M60" s="28"/>
      <c r="N60" s="28"/>
      <c r="O60" s="28"/>
      <c r="Z60" s="28"/>
      <c r="AA60" s="28"/>
    </row>
    <row r="61" spans="12:27">
      <c r="L61" s="28"/>
      <c r="M61" s="28"/>
      <c r="N61" s="28"/>
      <c r="O61" s="28"/>
      <c r="Z61" s="28"/>
      <c r="AA61" s="28"/>
    </row>
    <row r="62" spans="12:27">
      <c r="L62" s="28"/>
      <c r="M62" s="28"/>
      <c r="N62" s="28"/>
      <c r="O62" s="28"/>
      <c r="Z62" s="28"/>
      <c r="AA62" s="28"/>
    </row>
    <row r="63" spans="12:27">
      <c r="L63" s="28"/>
      <c r="M63" s="28"/>
      <c r="N63" s="28"/>
      <c r="O63" s="28"/>
      <c r="Z63" s="28"/>
      <c r="AA63" s="28"/>
    </row>
    <row r="64" spans="12:27">
      <c r="L64" s="28"/>
      <c r="M64" s="28"/>
      <c r="N64" s="28"/>
      <c r="O64" s="28"/>
      <c r="Z64" s="28"/>
      <c r="AA64" s="28"/>
    </row>
    <row r="65" spans="12:27">
      <c r="L65" s="28"/>
      <c r="M65" s="28"/>
      <c r="N65" s="28"/>
      <c r="O65" s="28"/>
      <c r="AA65" s="28"/>
    </row>
    <row r="66" spans="12:27">
      <c r="L66" s="28"/>
      <c r="M66" s="28"/>
      <c r="N66" s="28"/>
      <c r="O66" s="28"/>
      <c r="Z66" s="28"/>
      <c r="AA66" s="28"/>
    </row>
    <row r="67" spans="12:27">
      <c r="L67" s="28"/>
      <c r="M67" s="28"/>
      <c r="N67" s="28"/>
      <c r="O67" s="28"/>
      <c r="Z67" s="28"/>
      <c r="AA67" s="28"/>
    </row>
    <row r="68" spans="12:27">
      <c r="L68" s="28"/>
      <c r="M68" s="28"/>
      <c r="N68" s="28"/>
      <c r="O68" s="28"/>
    </row>
    <row r="69" spans="12:27">
      <c r="L69" s="28"/>
      <c r="M69" s="28"/>
      <c r="N69" s="28"/>
      <c r="O69" s="28"/>
      <c r="AA69" s="28"/>
    </row>
    <row r="70" spans="12:27">
      <c r="L70" s="28"/>
      <c r="M70" s="28"/>
      <c r="N70" s="28"/>
      <c r="O70" s="28"/>
      <c r="Z70" s="28"/>
      <c r="AA70" s="28"/>
    </row>
    <row r="71" spans="12:27">
      <c r="L71" s="28"/>
      <c r="M71" s="28"/>
      <c r="N71" s="28"/>
      <c r="O71" s="28"/>
      <c r="AA71" s="28"/>
    </row>
    <row r="72" spans="12:27">
      <c r="L72" s="28"/>
      <c r="M72" s="28"/>
      <c r="N72" s="28"/>
      <c r="O72" s="28"/>
      <c r="AA72" s="28"/>
    </row>
    <row r="73" spans="12:27">
      <c r="L73" s="28"/>
      <c r="M73" s="28"/>
      <c r="N73" s="28"/>
      <c r="O73" s="28"/>
      <c r="AA73" s="28"/>
    </row>
    <row r="74" spans="12:27">
      <c r="L74" s="28"/>
      <c r="M74" s="28"/>
      <c r="N74" s="28"/>
      <c r="O74" s="28"/>
      <c r="AA74" s="28"/>
    </row>
    <row r="75" spans="12:27">
      <c r="L75" s="28"/>
      <c r="M75" s="28"/>
      <c r="N75" s="28"/>
      <c r="O75" s="28"/>
      <c r="AA75" s="28"/>
    </row>
    <row r="76" spans="12:27">
      <c r="L76" s="28"/>
      <c r="M76" s="28"/>
      <c r="N76" s="28"/>
      <c r="O76" s="28"/>
      <c r="AA76" s="28"/>
    </row>
    <row r="77" spans="12:27">
      <c r="L77" s="28"/>
      <c r="M77" s="28"/>
      <c r="N77" s="28"/>
      <c r="O77" s="28"/>
      <c r="AA77" s="28"/>
    </row>
    <row r="78" spans="12:27">
      <c r="L78" s="28"/>
      <c r="M78" s="28"/>
      <c r="N78" s="28"/>
      <c r="O78" s="28"/>
      <c r="AA78" s="28"/>
    </row>
    <row r="79" spans="12:27">
      <c r="L79" s="28"/>
      <c r="M79" s="28"/>
      <c r="N79" s="28"/>
      <c r="O79" s="28"/>
    </row>
    <row r="80" spans="12:27">
      <c r="L80" s="28"/>
      <c r="M80" s="28"/>
      <c r="N80" s="28"/>
      <c r="O80" s="28"/>
      <c r="AA80" s="28"/>
    </row>
    <row r="81" spans="12:27">
      <c r="L81" s="28"/>
      <c r="M81" s="28"/>
      <c r="N81" s="28"/>
      <c r="O81" s="28"/>
      <c r="AA81" s="28"/>
    </row>
    <row r="82" spans="12:27">
      <c r="L82" s="28"/>
      <c r="M82" s="28"/>
      <c r="N82" s="28"/>
      <c r="O82" s="28"/>
      <c r="AA82" s="28"/>
    </row>
    <row r="83" spans="12:27">
      <c r="L83" s="28"/>
      <c r="M83" s="28"/>
      <c r="N83" s="28"/>
      <c r="O83" s="28"/>
      <c r="AA83" s="28"/>
    </row>
    <row r="84" spans="12:27">
      <c r="L84" s="28"/>
      <c r="M84" s="28"/>
      <c r="N84" s="28"/>
      <c r="O84" s="28"/>
      <c r="AA84" s="28"/>
    </row>
    <row r="85" spans="12:27">
      <c r="L85" s="28"/>
      <c r="M85" s="28"/>
      <c r="N85" s="28"/>
      <c r="O85" s="28"/>
      <c r="AA85" s="28"/>
    </row>
    <row r="86" spans="12:27">
      <c r="L86" s="28"/>
      <c r="M86" s="28"/>
      <c r="N86" s="28"/>
      <c r="O86" s="28"/>
      <c r="AA86" s="28"/>
    </row>
    <row r="87" spans="12:27">
      <c r="L87" s="28"/>
      <c r="M87" s="28"/>
      <c r="N87" s="28"/>
      <c r="O87" s="28"/>
    </row>
    <row r="88" spans="12:27">
      <c r="L88" s="28"/>
      <c r="M88" s="28"/>
      <c r="N88" s="28"/>
      <c r="O88" s="28"/>
      <c r="AA88" s="28"/>
    </row>
    <row r="89" spans="12:27">
      <c r="L89" s="28"/>
      <c r="M89" s="28"/>
      <c r="N89" s="28"/>
      <c r="O89" s="28"/>
      <c r="AA89" s="28"/>
    </row>
    <row r="90" spans="12:27">
      <c r="L90" s="28"/>
      <c r="M90" s="28"/>
      <c r="N90" s="28"/>
      <c r="O90" s="28"/>
      <c r="AA90" s="28"/>
    </row>
    <row r="91" spans="12:27">
      <c r="L91" s="28"/>
      <c r="M91" s="28"/>
      <c r="N91" s="28"/>
      <c r="O91" s="28"/>
      <c r="AA91" s="28"/>
    </row>
    <row r="92" spans="12:27">
      <c r="L92" s="28"/>
      <c r="M92" s="28"/>
      <c r="N92" s="28"/>
      <c r="O92" s="28"/>
      <c r="AA92" s="28"/>
    </row>
    <row r="93" spans="12:27">
      <c r="L93" s="28"/>
      <c r="M93" s="28"/>
      <c r="N93" s="28"/>
      <c r="O93" s="28"/>
      <c r="AA93" s="28"/>
    </row>
    <row r="94" spans="12:27">
      <c r="L94" s="28"/>
      <c r="M94" s="28"/>
      <c r="N94" s="28"/>
      <c r="O94" s="28"/>
      <c r="AA94" s="28"/>
    </row>
    <row r="95" spans="12:27">
      <c r="L95" s="28"/>
      <c r="M95" s="28"/>
      <c r="N95" s="28"/>
      <c r="O95" s="28"/>
    </row>
    <row r="96" spans="12:27">
      <c r="L96" s="28"/>
      <c r="M96" s="28"/>
      <c r="N96" s="28"/>
      <c r="O96" s="28"/>
      <c r="AA96" s="28"/>
    </row>
    <row r="97" spans="12:27">
      <c r="L97" s="28"/>
      <c r="M97" s="28"/>
      <c r="N97" s="28"/>
      <c r="O97" s="28"/>
      <c r="AA97" s="28"/>
    </row>
    <row r="98" spans="12:27">
      <c r="L98" s="28"/>
      <c r="M98" s="28"/>
      <c r="N98" s="28"/>
      <c r="O98" s="28"/>
      <c r="AA98" s="28"/>
    </row>
    <row r="99" spans="12:27">
      <c r="L99" s="28"/>
      <c r="M99" s="28"/>
      <c r="N99" s="28"/>
      <c r="O99" s="28"/>
    </row>
    <row r="100" spans="12:27">
      <c r="L100" s="28"/>
      <c r="M100" s="28"/>
      <c r="N100" s="28"/>
      <c r="O100" s="28"/>
      <c r="AA100" s="28"/>
    </row>
    <row r="101" spans="12:27">
      <c r="L101" s="28"/>
      <c r="M101" s="28"/>
      <c r="N101" s="28"/>
      <c r="O101" s="28"/>
      <c r="AA101" s="28"/>
    </row>
    <row r="102" spans="12:27">
      <c r="L102" s="28"/>
      <c r="M102" s="28"/>
      <c r="N102" s="28"/>
      <c r="O102" s="28"/>
      <c r="AA102" s="28"/>
    </row>
    <row r="103" spans="12:27">
      <c r="L103" s="28"/>
      <c r="M103" s="28"/>
      <c r="N103" s="28"/>
      <c r="O103" s="28"/>
      <c r="AA103" s="28"/>
    </row>
    <row r="104" spans="12:27">
      <c r="L104" s="28"/>
      <c r="M104" s="28"/>
      <c r="N104" s="28"/>
      <c r="O104" s="28"/>
      <c r="AA104" s="28"/>
    </row>
    <row r="105" spans="12:27">
      <c r="L105" s="28"/>
      <c r="M105" s="28"/>
      <c r="N105" s="28"/>
      <c r="O105" s="28"/>
      <c r="AA105" s="28"/>
    </row>
    <row r="106" spans="12:27">
      <c r="L106" s="28"/>
      <c r="M106" s="28"/>
      <c r="N106" s="28"/>
      <c r="O106" s="28"/>
      <c r="AA106" s="28"/>
    </row>
    <row r="107" spans="12:27">
      <c r="L107" s="28"/>
      <c r="M107" s="28"/>
      <c r="N107" s="28"/>
      <c r="O107" s="28"/>
    </row>
    <row r="108" spans="12:27">
      <c r="L108" s="28"/>
      <c r="M108" s="28"/>
      <c r="N108" s="28"/>
      <c r="O108" s="28"/>
      <c r="AA108" s="28"/>
    </row>
    <row r="109" spans="12:27">
      <c r="L109" s="28"/>
      <c r="M109" s="28"/>
      <c r="N109" s="28"/>
      <c r="O109" s="28"/>
      <c r="AA109" s="28"/>
    </row>
    <row r="110" spans="12:27">
      <c r="L110" s="28"/>
      <c r="M110" s="28"/>
      <c r="N110" s="28"/>
      <c r="O110" s="28"/>
      <c r="AA110" s="28"/>
    </row>
    <row r="111" spans="12:27">
      <c r="L111" s="28"/>
      <c r="M111" s="28"/>
      <c r="N111" s="28"/>
      <c r="O111" s="28"/>
      <c r="AA111" s="28"/>
    </row>
    <row r="112" spans="12:27">
      <c r="L112" s="28"/>
      <c r="M112" s="28"/>
      <c r="N112" s="28"/>
      <c r="O112" s="28"/>
      <c r="AA112" s="28"/>
    </row>
    <row r="113" spans="12:27">
      <c r="L113" s="28"/>
      <c r="M113" s="28"/>
      <c r="N113" s="28"/>
      <c r="O113" s="28"/>
      <c r="AA113" s="28"/>
    </row>
    <row r="114" spans="12:27">
      <c r="L114" s="28"/>
      <c r="M114" s="28"/>
      <c r="N114" s="28"/>
      <c r="O114" s="28"/>
      <c r="AA114" s="28"/>
    </row>
    <row r="115" spans="12:27">
      <c r="L115" s="28"/>
      <c r="M115" s="28"/>
      <c r="N115" s="28"/>
      <c r="O115" s="28"/>
      <c r="AA115" s="28"/>
    </row>
    <row r="116" spans="12:27">
      <c r="L116" s="28"/>
      <c r="M116" s="28"/>
      <c r="N116" s="28"/>
      <c r="O116" s="28"/>
      <c r="AA116" s="28"/>
    </row>
    <row r="117" spans="12:27">
      <c r="L117" s="28"/>
      <c r="M117" s="28"/>
      <c r="N117" s="28"/>
      <c r="O117" s="28"/>
      <c r="AA117" s="28"/>
    </row>
    <row r="118" spans="12:27">
      <c r="L118" s="28"/>
      <c r="M118" s="28"/>
      <c r="N118" s="28"/>
      <c r="O118" s="28"/>
      <c r="AA118" s="28"/>
    </row>
    <row r="119" spans="12:27">
      <c r="L119" s="28"/>
      <c r="M119" s="28"/>
      <c r="N119" s="28"/>
      <c r="O119" s="28"/>
      <c r="AA119" s="28"/>
    </row>
    <row r="120" spans="12:27">
      <c r="L120" s="28"/>
      <c r="M120" s="28"/>
      <c r="N120" s="28"/>
      <c r="O120" s="28"/>
      <c r="AA120" s="28"/>
    </row>
    <row r="121" spans="12:27">
      <c r="L121" s="28"/>
      <c r="M121" s="28"/>
      <c r="N121" s="28"/>
      <c r="O121" s="28"/>
      <c r="AA121" s="28"/>
    </row>
    <row r="122" spans="12:27">
      <c r="L122" s="28"/>
      <c r="M122" s="28"/>
      <c r="N122" s="28"/>
      <c r="O122" s="28"/>
      <c r="AA122" s="28"/>
    </row>
    <row r="123" spans="12:27">
      <c r="L123" s="28"/>
      <c r="M123" s="28"/>
      <c r="N123" s="28"/>
      <c r="O123" s="28"/>
      <c r="AA123" s="28"/>
    </row>
    <row r="124" spans="12:27">
      <c r="L124" s="28"/>
      <c r="M124" s="28"/>
      <c r="N124" s="28"/>
      <c r="O124" s="28"/>
      <c r="AA124" s="28"/>
    </row>
    <row r="125" spans="12:27">
      <c r="L125" s="28"/>
      <c r="M125" s="28"/>
      <c r="N125" s="28"/>
      <c r="O125" s="28"/>
      <c r="AA125" s="28"/>
    </row>
    <row r="126" spans="12:27">
      <c r="L126" s="28"/>
      <c r="M126" s="28"/>
      <c r="N126" s="28"/>
      <c r="O126" s="28"/>
      <c r="AA126" s="28"/>
    </row>
    <row r="127" spans="12:27">
      <c r="L127" s="28"/>
      <c r="M127" s="28"/>
      <c r="N127" s="28"/>
      <c r="O127" s="28"/>
      <c r="AA127" s="28"/>
    </row>
    <row r="128" spans="12:27">
      <c r="L128" s="28"/>
      <c r="M128" s="28"/>
      <c r="N128" s="28"/>
      <c r="O128" s="28"/>
      <c r="AA128" s="28"/>
    </row>
    <row r="129" spans="12:27">
      <c r="L129" s="28"/>
      <c r="M129" s="28"/>
      <c r="N129" s="28"/>
      <c r="O129" s="28"/>
      <c r="AA129" s="28"/>
    </row>
    <row r="130" spans="12:27">
      <c r="L130" s="28"/>
      <c r="M130" s="28"/>
      <c r="N130" s="28"/>
      <c r="O130" s="28"/>
    </row>
    <row r="131" spans="12:27">
      <c r="L131" s="28"/>
      <c r="M131" s="28"/>
      <c r="N131" s="28"/>
      <c r="O131" s="28"/>
      <c r="AA131" s="28"/>
    </row>
    <row r="132" spans="12:27">
      <c r="L132" s="28"/>
      <c r="M132" s="28"/>
      <c r="N132" s="28"/>
      <c r="O132" s="28"/>
      <c r="AA132" s="28"/>
    </row>
    <row r="133" spans="12:27">
      <c r="L133" s="28"/>
      <c r="M133" s="28"/>
      <c r="N133" s="28"/>
      <c r="O133" s="28"/>
      <c r="AA133" s="28"/>
    </row>
    <row r="134" spans="12:27">
      <c r="L134" s="28"/>
      <c r="M134" s="28"/>
      <c r="N134" s="28"/>
      <c r="O134" s="28"/>
      <c r="AA134" s="28"/>
    </row>
    <row r="135" spans="12:27">
      <c r="L135" s="28"/>
      <c r="M135" s="28"/>
      <c r="N135" s="28"/>
      <c r="O135" s="28"/>
      <c r="AA135" s="28"/>
    </row>
    <row r="136" spans="12:27">
      <c r="L136" s="28"/>
      <c r="M136" s="28"/>
      <c r="N136" s="28"/>
      <c r="O136" s="28"/>
      <c r="AA136" s="28"/>
    </row>
    <row r="137" spans="12:27">
      <c r="L137" s="28"/>
      <c r="M137" s="28"/>
      <c r="N137" s="28"/>
      <c r="O137" s="28"/>
      <c r="AA137" s="28"/>
    </row>
    <row r="138" spans="12:27">
      <c r="L138" s="28"/>
      <c r="M138" s="28"/>
      <c r="N138" s="28"/>
      <c r="O138" s="28"/>
      <c r="AA138" s="28"/>
    </row>
    <row r="139" spans="12:27">
      <c r="L139" s="28"/>
      <c r="M139" s="28"/>
      <c r="N139" s="28"/>
      <c r="O139" s="28"/>
    </row>
    <row r="140" spans="12:27">
      <c r="L140" s="28"/>
      <c r="M140" s="28"/>
      <c r="N140" s="28"/>
      <c r="O140" s="28"/>
      <c r="AA140" s="28"/>
    </row>
    <row r="141" spans="12:27">
      <c r="L141" s="28"/>
      <c r="M141" s="28"/>
      <c r="N141" s="28"/>
      <c r="O141" s="28"/>
      <c r="AA141" s="28"/>
    </row>
    <row r="142" spans="12:27">
      <c r="L142" s="28"/>
      <c r="M142" s="28"/>
      <c r="N142" s="28"/>
      <c r="O142" s="28"/>
      <c r="AA142" s="28"/>
    </row>
    <row r="143" spans="12:27">
      <c r="L143" s="28"/>
      <c r="M143" s="28"/>
      <c r="N143" s="28"/>
      <c r="O143" s="28"/>
      <c r="AA143" s="28"/>
    </row>
    <row r="144" spans="12:27">
      <c r="L144" s="28"/>
      <c r="M144" s="28"/>
      <c r="N144" s="28"/>
      <c r="O144" s="28"/>
      <c r="AA144" s="28"/>
    </row>
    <row r="145" spans="12:27">
      <c r="L145" s="28"/>
      <c r="M145" s="28"/>
      <c r="N145" s="28"/>
      <c r="O145" s="28"/>
    </row>
    <row r="146" spans="12:27">
      <c r="L146" s="28"/>
      <c r="M146" s="28"/>
      <c r="N146" s="28"/>
      <c r="O146" s="28"/>
      <c r="AA146" s="28"/>
    </row>
    <row r="147" spans="12:27">
      <c r="L147" s="28"/>
      <c r="M147" s="28"/>
      <c r="N147" s="28"/>
      <c r="O147" s="28"/>
      <c r="AA147" s="28"/>
    </row>
    <row r="148" spans="12:27">
      <c r="L148" s="28"/>
      <c r="M148" s="28"/>
      <c r="N148" s="28"/>
      <c r="O148" s="28"/>
      <c r="AA148" s="28"/>
    </row>
    <row r="149" spans="12:27">
      <c r="L149" s="28"/>
      <c r="M149" s="28"/>
      <c r="N149" s="28"/>
      <c r="O149" s="28"/>
      <c r="AA149" s="28"/>
    </row>
    <row r="150" spans="12:27">
      <c r="L150" s="28"/>
      <c r="M150" s="28"/>
      <c r="N150" s="28"/>
      <c r="O150" s="28"/>
      <c r="AA150" s="28"/>
    </row>
    <row r="151" spans="12:27">
      <c r="L151" s="28"/>
      <c r="M151" s="28"/>
      <c r="N151" s="28"/>
      <c r="O151" s="28"/>
      <c r="AA151" s="28"/>
    </row>
    <row r="152" spans="12:27">
      <c r="L152" s="28"/>
      <c r="M152" s="28"/>
      <c r="N152" s="28"/>
      <c r="O152" s="28"/>
      <c r="AA152" s="28"/>
    </row>
    <row r="153" spans="12:27">
      <c r="L153" s="28"/>
      <c r="M153" s="28"/>
      <c r="N153" s="28"/>
      <c r="O153" s="28"/>
      <c r="AA153" s="28"/>
    </row>
    <row r="154" spans="12:27">
      <c r="L154" s="28"/>
      <c r="M154" s="28"/>
      <c r="N154" s="28"/>
      <c r="O154" s="28"/>
      <c r="AA154" s="28"/>
    </row>
    <row r="155" spans="12:27">
      <c r="L155" s="28"/>
      <c r="M155" s="28"/>
      <c r="N155" s="28"/>
      <c r="O155" s="28"/>
      <c r="AA155" s="28"/>
    </row>
    <row r="156" spans="12:27">
      <c r="L156" s="28"/>
      <c r="M156" s="28"/>
      <c r="N156" s="28"/>
      <c r="O156" s="28"/>
      <c r="AA156" s="28"/>
    </row>
    <row r="157" spans="12:27">
      <c r="L157" s="28"/>
      <c r="M157" s="28"/>
      <c r="N157" s="28"/>
      <c r="O157" s="28"/>
      <c r="AA157" s="28"/>
    </row>
    <row r="158" spans="12:27">
      <c r="L158" s="28"/>
      <c r="M158" s="28"/>
      <c r="N158" s="28"/>
      <c r="O158" s="28"/>
      <c r="AA158" s="28"/>
    </row>
    <row r="159" spans="12:27">
      <c r="L159" s="28"/>
      <c r="M159" s="28"/>
      <c r="N159" s="28"/>
      <c r="O159" s="28"/>
      <c r="AA159" s="28"/>
    </row>
    <row r="160" spans="12:27">
      <c r="L160" s="28"/>
      <c r="M160" s="28"/>
      <c r="N160" s="28"/>
      <c r="O160" s="28"/>
    </row>
    <row r="161" spans="12:27">
      <c r="L161" s="28"/>
      <c r="M161" s="28"/>
      <c r="N161" s="28"/>
      <c r="O161" s="28"/>
      <c r="AA161" s="28"/>
    </row>
    <row r="162" spans="12:27">
      <c r="L162" s="28"/>
      <c r="M162" s="28"/>
      <c r="N162" s="28"/>
      <c r="O162" s="28"/>
      <c r="AA162" s="28"/>
    </row>
    <row r="163" spans="12:27">
      <c r="L163" s="28"/>
      <c r="M163" s="28"/>
      <c r="N163" s="28"/>
      <c r="O163" s="28"/>
      <c r="AA163" s="28"/>
    </row>
    <row r="164" spans="12:27">
      <c r="L164" s="28"/>
      <c r="M164" s="28"/>
      <c r="N164" s="28"/>
      <c r="O164" s="28"/>
      <c r="AA164" s="28"/>
    </row>
    <row r="165" spans="12:27">
      <c r="L165" s="28"/>
      <c r="M165" s="28"/>
      <c r="N165" s="28"/>
      <c r="O165" s="28"/>
      <c r="AA165" s="28"/>
    </row>
    <row r="166" spans="12:27">
      <c r="L166" s="28"/>
      <c r="M166" s="28"/>
      <c r="N166" s="28"/>
      <c r="O166" s="28"/>
      <c r="AA166" s="28"/>
    </row>
    <row r="167" spans="12:27">
      <c r="L167" s="28"/>
      <c r="M167" s="28"/>
      <c r="N167" s="28"/>
      <c r="O167" s="28"/>
      <c r="AA167" s="28"/>
    </row>
    <row r="168" spans="12:27">
      <c r="L168" s="28"/>
      <c r="M168" s="28"/>
      <c r="N168" s="28"/>
      <c r="O168" s="28"/>
      <c r="AA168" s="28"/>
    </row>
    <row r="169" spans="12:27">
      <c r="L169" s="28"/>
      <c r="M169" s="28"/>
      <c r="N169" s="28"/>
      <c r="O169" s="28"/>
      <c r="AA169" s="28"/>
    </row>
    <row r="170" spans="12:27">
      <c r="L170" s="28"/>
      <c r="M170" s="28"/>
      <c r="N170" s="28"/>
      <c r="O170" s="28"/>
      <c r="AA170" s="28"/>
    </row>
    <row r="171" spans="12:27">
      <c r="L171" s="28"/>
      <c r="M171" s="28"/>
      <c r="N171" s="28"/>
      <c r="O171" s="28"/>
      <c r="AA171" s="28"/>
    </row>
    <row r="172" spans="12:27">
      <c r="L172" s="28"/>
      <c r="M172" s="28"/>
      <c r="N172" s="28"/>
      <c r="O172" s="28"/>
      <c r="AA172" s="28"/>
    </row>
    <row r="173" spans="12:27">
      <c r="L173" s="28"/>
      <c r="M173" s="28"/>
      <c r="N173" s="28"/>
      <c r="O173" s="28"/>
      <c r="AA173" s="28"/>
    </row>
    <row r="174" spans="12:27">
      <c r="L174" s="28"/>
      <c r="M174" s="28"/>
      <c r="N174" s="28"/>
      <c r="O174" s="28"/>
      <c r="AA174" s="28"/>
    </row>
    <row r="175" spans="12:27">
      <c r="L175" s="28"/>
      <c r="M175" s="28"/>
      <c r="N175" s="28"/>
      <c r="O175" s="28"/>
      <c r="AA175" s="28"/>
    </row>
    <row r="176" spans="12:27">
      <c r="L176" s="28"/>
      <c r="M176" s="28"/>
      <c r="N176" s="28"/>
      <c r="O176" s="28"/>
      <c r="AA176" s="28"/>
    </row>
    <row r="177" spans="12:27">
      <c r="L177" s="28"/>
      <c r="M177" s="28"/>
      <c r="N177" s="28"/>
      <c r="O177" s="28"/>
      <c r="AA177" s="28"/>
    </row>
    <row r="178" spans="12:27">
      <c r="L178" s="28"/>
      <c r="M178" s="28"/>
      <c r="N178" s="28"/>
      <c r="O178" s="28"/>
      <c r="AA178" s="28"/>
    </row>
    <row r="179" spans="12:27">
      <c r="L179" s="28"/>
      <c r="M179" s="28"/>
      <c r="N179" s="28"/>
      <c r="O179" s="28"/>
      <c r="AA179" s="28"/>
    </row>
    <row r="180" spans="12:27">
      <c r="L180" s="28"/>
      <c r="M180" s="28"/>
      <c r="N180" s="28"/>
      <c r="O180" s="28"/>
      <c r="AA180" s="28"/>
    </row>
    <row r="181" spans="12:27">
      <c r="L181" s="28"/>
      <c r="M181" s="28"/>
      <c r="N181" s="28"/>
      <c r="O181" s="28"/>
      <c r="AA181" s="28"/>
    </row>
    <row r="182" spans="12:27">
      <c r="L182" s="28"/>
      <c r="M182" s="28"/>
      <c r="N182" s="28"/>
      <c r="O182" s="28"/>
      <c r="AA182" s="28"/>
    </row>
    <row r="183" spans="12:27">
      <c r="L183" s="28"/>
      <c r="M183" s="28"/>
      <c r="N183" s="28"/>
      <c r="O183" s="28"/>
      <c r="AA183" s="28"/>
    </row>
    <row r="184" spans="12:27">
      <c r="L184" s="28"/>
      <c r="M184" s="28"/>
      <c r="N184" s="28"/>
      <c r="O184" s="28"/>
      <c r="AA184" s="28"/>
    </row>
    <row r="185" spans="12:27">
      <c r="L185" s="28"/>
      <c r="M185" s="28"/>
      <c r="N185" s="28"/>
      <c r="O185" s="28"/>
      <c r="AA185" s="28"/>
    </row>
    <row r="186" spans="12:27">
      <c r="L186" s="28"/>
      <c r="M186" s="28"/>
      <c r="N186" s="28"/>
      <c r="O186" s="28"/>
      <c r="AA186" s="28"/>
    </row>
    <row r="187" spans="12:27">
      <c r="L187" s="28"/>
      <c r="M187" s="28"/>
      <c r="N187" s="28"/>
      <c r="O187" s="28"/>
      <c r="AA187" s="28"/>
    </row>
    <row r="188" spans="12:27">
      <c r="L188" s="28"/>
      <c r="M188" s="28"/>
      <c r="N188" s="28"/>
      <c r="O188" s="28"/>
      <c r="AA188" s="28"/>
    </row>
    <row r="189" spans="12:27">
      <c r="L189" s="28"/>
      <c r="M189" s="28"/>
      <c r="N189" s="28"/>
      <c r="O189" s="28"/>
      <c r="AA189" s="28"/>
    </row>
    <row r="190" spans="12:27">
      <c r="L190" s="28"/>
      <c r="M190" s="28"/>
      <c r="N190" s="28"/>
      <c r="O190" s="28"/>
      <c r="AA190" s="28"/>
    </row>
    <row r="191" spans="12:27">
      <c r="L191" s="28"/>
      <c r="M191" s="28"/>
      <c r="N191" s="28"/>
      <c r="O191" s="28"/>
      <c r="AA191" s="28"/>
    </row>
    <row r="192" spans="12:27">
      <c r="L192" s="28"/>
      <c r="M192" s="28"/>
      <c r="N192" s="28"/>
      <c r="O192" s="28"/>
      <c r="AA192" s="28"/>
    </row>
    <row r="193" spans="12:27">
      <c r="L193" s="28"/>
      <c r="M193" s="28"/>
      <c r="N193" s="28"/>
      <c r="O193" s="28"/>
      <c r="AA193" s="28"/>
    </row>
    <row r="194" spans="12:27">
      <c r="L194" s="28"/>
      <c r="M194" s="28"/>
      <c r="N194" s="28"/>
      <c r="O194" s="28"/>
    </row>
    <row r="195" spans="12:27">
      <c r="L195" s="28"/>
      <c r="M195" s="28"/>
      <c r="N195" s="28"/>
      <c r="O195" s="28"/>
    </row>
    <row r="196" spans="12:27">
      <c r="L196" s="28"/>
      <c r="M196" s="28"/>
      <c r="N196" s="28"/>
      <c r="O196" s="28"/>
      <c r="AA196" s="28"/>
    </row>
    <row r="197" spans="12:27">
      <c r="L197" s="28"/>
      <c r="M197" s="28"/>
      <c r="N197" s="28"/>
      <c r="O197" s="28"/>
      <c r="AA197" s="28"/>
    </row>
    <row r="198" spans="12:27">
      <c r="L198" s="28"/>
      <c r="M198" s="28"/>
      <c r="N198" s="28"/>
      <c r="O198" s="28"/>
      <c r="AA198" s="28"/>
    </row>
    <row r="199" spans="12:27">
      <c r="L199" s="28"/>
      <c r="M199" s="28"/>
      <c r="N199" s="28"/>
      <c r="O199" s="28"/>
      <c r="AA199" s="28"/>
    </row>
    <row r="200" spans="12:27">
      <c r="L200" s="28"/>
      <c r="M200" s="28"/>
      <c r="N200" s="28"/>
      <c r="O200" s="28"/>
      <c r="AA200" s="28"/>
    </row>
    <row r="201" spans="12:27">
      <c r="L201" s="28"/>
      <c r="M201" s="28"/>
      <c r="N201" s="28"/>
      <c r="O201" s="28"/>
    </row>
    <row r="202" spans="12:27">
      <c r="L202" s="28"/>
      <c r="M202" s="28"/>
      <c r="N202" s="28"/>
      <c r="O202" s="28"/>
      <c r="AA202" s="28"/>
    </row>
    <row r="203" spans="12:27">
      <c r="L203" s="28"/>
      <c r="M203" s="28"/>
      <c r="N203" s="28"/>
      <c r="O203" s="28"/>
      <c r="AA203" s="28"/>
    </row>
    <row r="204" spans="12:27">
      <c r="L204" s="28"/>
      <c r="M204" s="28"/>
      <c r="N204" s="28"/>
      <c r="O204" s="28"/>
    </row>
    <row r="205" spans="12:27">
      <c r="L205" s="28"/>
      <c r="M205" s="28"/>
      <c r="N205" s="28"/>
      <c r="O205" s="28"/>
      <c r="AA205" s="28"/>
    </row>
    <row r="206" spans="12:27">
      <c r="L206" s="28"/>
      <c r="M206" s="28"/>
      <c r="N206" s="28"/>
      <c r="O206" s="28"/>
      <c r="AA206" s="28"/>
    </row>
    <row r="207" spans="12:27">
      <c r="L207" s="28"/>
      <c r="M207" s="28"/>
      <c r="N207" s="28"/>
      <c r="O207" s="28"/>
      <c r="AA207" s="28"/>
    </row>
    <row r="208" spans="12:27">
      <c r="L208" s="28"/>
      <c r="M208" s="28"/>
      <c r="N208" s="28"/>
      <c r="O208" s="28"/>
    </row>
    <row r="209" spans="12:27">
      <c r="L209" s="28"/>
      <c r="M209" s="28"/>
      <c r="N209" s="28"/>
      <c r="O209" s="28"/>
      <c r="AA209" s="28"/>
    </row>
    <row r="210" spans="12:27">
      <c r="L210" s="28"/>
      <c r="M210" s="28"/>
      <c r="N210" s="28"/>
      <c r="O210" s="28"/>
      <c r="AA210" s="28"/>
    </row>
    <row r="211" spans="12:27">
      <c r="L211" s="28"/>
      <c r="M211" s="28"/>
      <c r="N211" s="28"/>
      <c r="O211" s="28"/>
      <c r="AA211" s="28"/>
    </row>
    <row r="212" spans="12:27">
      <c r="L212" s="28"/>
      <c r="M212" s="28"/>
      <c r="N212" s="28"/>
      <c r="O212" s="28"/>
      <c r="AA212" s="28"/>
    </row>
    <row r="213" spans="12:27">
      <c r="L213" s="28"/>
      <c r="M213" s="28"/>
      <c r="N213" s="28"/>
      <c r="O213" s="28"/>
      <c r="AA213" s="28"/>
    </row>
    <row r="214" spans="12:27">
      <c r="L214" s="28"/>
      <c r="M214" s="28"/>
      <c r="N214" s="28"/>
      <c r="O214" s="28"/>
      <c r="AA214" s="28"/>
    </row>
    <row r="215" spans="12:27">
      <c r="L215" s="28"/>
      <c r="M215" s="28"/>
      <c r="N215" s="28"/>
      <c r="O215" s="28"/>
      <c r="AA215" s="28"/>
    </row>
    <row r="216" spans="12:27">
      <c r="L216" s="28"/>
      <c r="M216" s="28"/>
      <c r="N216" s="28"/>
      <c r="O216" s="28"/>
      <c r="AA216" s="28"/>
    </row>
    <row r="217" spans="12:27">
      <c r="L217" s="28"/>
      <c r="M217" s="28"/>
      <c r="N217" s="28"/>
      <c r="O217" s="28"/>
      <c r="AA217" s="28"/>
    </row>
    <row r="218" spans="12:27">
      <c r="L218" s="28"/>
      <c r="M218" s="28"/>
      <c r="N218" s="28"/>
      <c r="O218" s="28"/>
      <c r="AA218" s="28"/>
    </row>
    <row r="219" spans="12:27">
      <c r="L219" s="28"/>
      <c r="M219" s="28"/>
      <c r="N219" s="28"/>
      <c r="O219" s="28"/>
      <c r="AA219" s="28"/>
    </row>
    <row r="220" spans="12:27">
      <c r="L220" s="28"/>
      <c r="M220" s="28"/>
      <c r="N220" s="28"/>
      <c r="O220" s="28"/>
      <c r="AA220" s="28"/>
    </row>
    <row r="221" spans="12:27">
      <c r="L221" s="28"/>
      <c r="M221" s="28"/>
      <c r="N221" s="28"/>
      <c r="O221" s="28"/>
      <c r="AA221" s="28"/>
    </row>
    <row r="222" spans="12:27">
      <c r="L222" s="28"/>
      <c r="M222" s="28"/>
      <c r="N222" s="28"/>
      <c r="O222" s="28"/>
      <c r="AA222" s="28"/>
    </row>
    <row r="223" spans="12:27">
      <c r="L223" s="28"/>
      <c r="M223" s="28"/>
      <c r="N223" s="28"/>
      <c r="O223" s="28"/>
    </row>
    <row r="224" spans="12:27">
      <c r="L224" s="28"/>
      <c r="M224" s="28"/>
      <c r="N224" s="28"/>
      <c r="O224" s="28"/>
    </row>
    <row r="225" spans="12:27">
      <c r="L225" s="28"/>
      <c r="M225" s="28"/>
      <c r="N225" s="28"/>
      <c r="O225" s="28"/>
    </row>
    <row r="226" spans="12:27">
      <c r="L226" s="28"/>
      <c r="M226" s="28"/>
      <c r="N226" s="28"/>
      <c r="O226" s="28"/>
      <c r="AA226" s="28"/>
    </row>
    <row r="227" spans="12:27">
      <c r="L227" s="28"/>
      <c r="M227" s="28"/>
      <c r="N227" s="28"/>
      <c r="O227" s="28"/>
      <c r="AA227" s="28"/>
    </row>
    <row r="228" spans="12:27">
      <c r="L228" s="28"/>
      <c r="M228" s="28"/>
      <c r="N228" s="28"/>
      <c r="O228" s="28"/>
      <c r="AA228" s="28"/>
    </row>
    <row r="229" spans="12:27">
      <c r="L229" s="28"/>
      <c r="M229" s="28"/>
      <c r="N229" s="28"/>
      <c r="O229" s="28"/>
      <c r="AA229" s="28"/>
    </row>
    <row r="230" spans="12:27">
      <c r="L230" s="28"/>
      <c r="M230" s="28"/>
      <c r="N230" s="28"/>
      <c r="O230" s="28"/>
      <c r="AA230" s="28"/>
    </row>
    <row r="231" spans="12:27">
      <c r="L231" s="28"/>
      <c r="M231" s="28"/>
      <c r="N231" s="28"/>
      <c r="O231" s="28"/>
    </row>
    <row r="232" spans="12:27">
      <c r="L232" s="28"/>
      <c r="M232" s="28"/>
      <c r="N232" s="28"/>
      <c r="O232" s="28"/>
      <c r="AA232" s="28"/>
    </row>
    <row r="233" spans="12:27">
      <c r="L233" s="28"/>
      <c r="M233" s="28"/>
      <c r="N233" s="28"/>
      <c r="O233" s="28"/>
      <c r="AA233" s="28"/>
    </row>
    <row r="234" spans="12:27">
      <c r="L234" s="28"/>
      <c r="M234" s="28"/>
      <c r="N234" s="28"/>
      <c r="O234" s="28"/>
      <c r="AA234" s="28"/>
    </row>
    <row r="235" spans="12:27">
      <c r="L235" s="28"/>
      <c r="M235" s="28"/>
      <c r="N235" s="28"/>
      <c r="O235" s="28"/>
      <c r="AA235" s="28"/>
    </row>
    <row r="236" spans="12:27">
      <c r="L236" s="28"/>
      <c r="M236" s="28"/>
      <c r="N236" s="28"/>
      <c r="O236" s="28"/>
      <c r="AA236" s="28"/>
    </row>
    <row r="237" spans="12:27">
      <c r="L237" s="28"/>
      <c r="M237" s="28"/>
      <c r="N237" s="28"/>
      <c r="O237" s="28"/>
      <c r="AA237" s="28"/>
    </row>
    <row r="238" spans="12:27">
      <c r="L238" s="28"/>
      <c r="M238" s="28"/>
      <c r="N238" s="28"/>
      <c r="O238" s="28"/>
      <c r="AA238" s="28"/>
    </row>
    <row r="239" spans="12:27">
      <c r="L239" s="28"/>
      <c r="M239" s="28"/>
      <c r="N239" s="28"/>
      <c r="O239" s="28"/>
      <c r="AA239" s="28"/>
    </row>
    <row r="240" spans="12:27">
      <c r="L240" s="28"/>
      <c r="M240" s="28"/>
      <c r="N240" s="28"/>
      <c r="O240" s="28"/>
    </row>
    <row r="241" spans="12:27">
      <c r="L241" s="28"/>
      <c r="M241" s="28"/>
      <c r="N241" s="28"/>
      <c r="O241" s="28"/>
    </row>
    <row r="242" spans="12:27">
      <c r="L242" s="28"/>
      <c r="M242" s="28"/>
      <c r="N242" s="28"/>
      <c r="O242" s="28"/>
      <c r="AA242" s="28"/>
    </row>
    <row r="243" spans="12:27">
      <c r="L243" s="28"/>
      <c r="M243" s="28"/>
      <c r="N243" s="28"/>
      <c r="O243" s="28"/>
      <c r="AA243" s="28"/>
    </row>
    <row r="244" spans="12:27">
      <c r="L244" s="28"/>
      <c r="M244" s="28"/>
      <c r="N244" s="28"/>
      <c r="O244" s="28"/>
      <c r="AA244" s="28"/>
    </row>
    <row r="245" spans="12:27">
      <c r="L245" s="28"/>
      <c r="M245" s="28"/>
      <c r="N245" s="28"/>
      <c r="O245" s="28"/>
      <c r="AA245" s="28"/>
    </row>
    <row r="246" spans="12:27">
      <c r="L246" s="28"/>
      <c r="M246" s="28"/>
      <c r="N246" s="28"/>
      <c r="O246" s="28"/>
    </row>
    <row r="247" spans="12:27">
      <c r="L247" s="28"/>
      <c r="M247" s="28"/>
      <c r="N247" s="28"/>
      <c r="O247" s="28"/>
      <c r="AA247" s="28"/>
    </row>
    <row r="248" spans="12:27">
      <c r="L248" s="28"/>
      <c r="M248" s="28"/>
      <c r="N248" s="28"/>
      <c r="O248" s="28"/>
      <c r="AA248" s="28"/>
    </row>
    <row r="249" spans="12:27">
      <c r="L249" s="28"/>
      <c r="M249" s="28"/>
      <c r="N249" s="28"/>
      <c r="O249" s="28"/>
    </row>
    <row r="250" spans="12:27">
      <c r="L250" s="28"/>
      <c r="M250" s="28"/>
      <c r="N250" s="28"/>
      <c r="O250" s="28"/>
      <c r="AA250" s="28"/>
    </row>
    <row r="251" spans="12:27">
      <c r="L251" s="28"/>
      <c r="M251" s="28"/>
      <c r="N251" s="28"/>
      <c r="O251" s="28"/>
      <c r="AA251" s="28"/>
    </row>
    <row r="252" spans="12:27">
      <c r="L252" s="28"/>
      <c r="M252" s="28"/>
      <c r="N252" s="28"/>
      <c r="O252" s="28"/>
      <c r="AA252" s="28"/>
    </row>
    <row r="253" spans="12:27">
      <c r="L253" s="28"/>
      <c r="M253" s="28"/>
      <c r="N253" s="28"/>
      <c r="O253" s="28"/>
      <c r="AA253" s="28"/>
    </row>
    <row r="254" spans="12:27">
      <c r="L254" s="28"/>
      <c r="M254" s="28"/>
      <c r="N254" s="28"/>
      <c r="O254" s="28"/>
      <c r="AA254" s="28"/>
    </row>
    <row r="255" spans="12:27">
      <c r="L255" s="28"/>
      <c r="M255" s="28"/>
      <c r="N255" s="28"/>
      <c r="O255" s="28"/>
      <c r="AA255" s="28"/>
    </row>
    <row r="256" spans="12:27">
      <c r="L256" s="28"/>
      <c r="M256" s="28"/>
      <c r="N256" s="28"/>
      <c r="O256" s="28"/>
      <c r="AA256" s="28"/>
    </row>
    <row r="257" spans="12:27">
      <c r="L257" s="28"/>
      <c r="M257" s="28"/>
      <c r="N257" s="28"/>
      <c r="O257" s="28"/>
      <c r="AA257" s="28"/>
    </row>
    <row r="258" spans="12:27">
      <c r="L258" s="28"/>
      <c r="M258" s="28"/>
      <c r="N258" s="28"/>
      <c r="O258" s="28"/>
      <c r="AA258" s="28"/>
    </row>
    <row r="259" spans="12:27">
      <c r="L259" s="28"/>
      <c r="M259" s="28"/>
      <c r="N259" s="28"/>
      <c r="O259" s="28"/>
    </row>
    <row r="260" spans="12:27">
      <c r="L260" s="28"/>
      <c r="M260" s="28"/>
      <c r="N260" s="28"/>
      <c r="O260" s="28"/>
      <c r="AA260" s="28"/>
    </row>
    <row r="261" spans="12:27">
      <c r="L261" s="28"/>
      <c r="M261" s="28"/>
      <c r="N261" s="28"/>
      <c r="O261" s="28"/>
      <c r="AA261" s="28"/>
    </row>
    <row r="262" spans="12:27">
      <c r="L262" s="28"/>
      <c r="M262" s="28"/>
      <c r="N262" s="28"/>
      <c r="O262" s="28"/>
    </row>
    <row r="263" spans="12:27">
      <c r="L263" s="28"/>
      <c r="M263" s="28"/>
      <c r="N263" s="28"/>
      <c r="O263" s="28"/>
      <c r="AA263" s="28"/>
    </row>
    <row r="264" spans="12:27">
      <c r="L264" s="28"/>
      <c r="M264" s="28"/>
      <c r="N264" s="28"/>
      <c r="O264" s="28"/>
      <c r="AA264" s="28"/>
    </row>
    <row r="265" spans="12:27">
      <c r="L265" s="28"/>
      <c r="M265" s="28"/>
      <c r="N265" s="28"/>
      <c r="O265" s="28"/>
    </row>
    <row r="266" spans="12:27">
      <c r="L266" s="28"/>
      <c r="M266" s="28"/>
      <c r="N266" s="28"/>
      <c r="O266" s="28"/>
      <c r="AA266" s="28"/>
    </row>
    <row r="267" spans="12:27">
      <c r="L267" s="28"/>
      <c r="M267" s="28"/>
      <c r="N267" s="28"/>
      <c r="O267" s="28"/>
      <c r="AA267" s="28"/>
    </row>
    <row r="268" spans="12:27">
      <c r="L268" s="28"/>
      <c r="M268" s="28"/>
      <c r="N268" s="28"/>
      <c r="O268" s="28"/>
      <c r="AA268" s="28"/>
    </row>
    <row r="269" spans="12:27">
      <c r="L269" s="28"/>
      <c r="M269" s="28"/>
      <c r="N269" s="28"/>
      <c r="O269" s="28"/>
      <c r="AA269" s="28"/>
    </row>
    <row r="270" spans="12:27">
      <c r="L270" s="28"/>
      <c r="M270" s="28"/>
      <c r="N270" s="28"/>
      <c r="O270" s="28"/>
      <c r="AA270" s="28"/>
    </row>
    <row r="271" spans="12:27">
      <c r="L271" s="28"/>
      <c r="M271" s="28"/>
      <c r="N271" s="28"/>
      <c r="O271" s="28"/>
      <c r="AA271" s="28"/>
    </row>
    <row r="272" spans="12:27">
      <c r="L272" s="28"/>
      <c r="M272" s="28"/>
      <c r="N272" s="28"/>
      <c r="O272" s="28"/>
      <c r="AA272" s="28"/>
    </row>
    <row r="273" spans="12:27">
      <c r="L273" s="28"/>
      <c r="M273" s="28"/>
      <c r="N273" s="28"/>
      <c r="O273" s="28"/>
      <c r="AA273" s="28"/>
    </row>
    <row r="274" spans="12:27">
      <c r="L274" s="28"/>
      <c r="M274" s="28"/>
      <c r="N274" s="28"/>
      <c r="O274" s="28"/>
      <c r="AA274" s="28"/>
    </row>
    <row r="275" spans="12:27">
      <c r="L275" s="28"/>
      <c r="M275" s="28"/>
      <c r="N275" s="28"/>
      <c r="O275" s="28"/>
      <c r="AA275" s="28"/>
    </row>
    <row r="276" spans="12:27">
      <c r="L276" s="28"/>
      <c r="M276" s="28"/>
      <c r="N276" s="28"/>
      <c r="O276" s="28"/>
      <c r="AA276" s="28"/>
    </row>
    <row r="277" spans="12:27">
      <c r="L277" s="28"/>
      <c r="M277" s="28"/>
      <c r="N277" s="28"/>
      <c r="O277" s="28"/>
      <c r="AA277" s="28"/>
    </row>
    <row r="278" spans="12:27">
      <c r="L278" s="28"/>
      <c r="M278" s="28"/>
      <c r="N278" s="28"/>
      <c r="O278" s="28"/>
      <c r="AA278" s="28"/>
    </row>
    <row r="279" spans="12:27">
      <c r="L279" s="28"/>
      <c r="M279" s="28"/>
      <c r="N279" s="28"/>
      <c r="O279" s="28"/>
      <c r="AA279" s="28"/>
    </row>
    <row r="280" spans="12:27">
      <c r="L280" s="28"/>
      <c r="M280" s="28"/>
      <c r="N280" s="28"/>
      <c r="O280" s="28"/>
      <c r="AA280" s="28"/>
    </row>
    <row r="281" spans="12:27">
      <c r="L281" s="28"/>
      <c r="M281" s="28"/>
      <c r="N281" s="28"/>
      <c r="O281" s="28"/>
    </row>
    <row r="282" spans="12:27">
      <c r="L282" s="28"/>
      <c r="M282" s="28"/>
      <c r="N282" s="28"/>
      <c r="O282" s="28"/>
      <c r="AA282" s="28"/>
    </row>
    <row r="283" spans="12:27">
      <c r="L283" s="28"/>
      <c r="M283" s="28"/>
      <c r="N283" s="28"/>
      <c r="O283" s="28"/>
      <c r="AA283" s="28"/>
    </row>
    <row r="284" spans="12:27">
      <c r="L284" s="28"/>
      <c r="M284" s="28"/>
      <c r="N284" s="28"/>
      <c r="O284" s="28"/>
      <c r="AA284" s="28"/>
    </row>
    <row r="285" spans="12:27">
      <c r="L285" s="28"/>
      <c r="M285" s="28"/>
      <c r="N285" s="28"/>
      <c r="O285" s="28"/>
      <c r="AA285" s="28"/>
    </row>
    <row r="286" spans="12:27">
      <c r="L286" s="28"/>
      <c r="M286" s="28"/>
      <c r="N286" s="28"/>
      <c r="O286" s="28"/>
    </row>
    <row r="287" spans="12:27">
      <c r="L287" s="28"/>
      <c r="M287" s="28"/>
      <c r="N287" s="28"/>
      <c r="O287" s="28"/>
      <c r="AA287" s="28"/>
    </row>
    <row r="288" spans="12:27">
      <c r="L288" s="28"/>
      <c r="M288" s="28"/>
      <c r="N288" s="28"/>
      <c r="O288" s="28"/>
      <c r="AA288" s="28"/>
    </row>
    <row r="289" spans="12:27">
      <c r="L289" s="28"/>
      <c r="M289" s="28"/>
      <c r="N289" s="28"/>
      <c r="O289" s="28"/>
      <c r="AA289" s="28"/>
    </row>
    <row r="290" spans="12:27">
      <c r="L290" s="28"/>
      <c r="M290" s="28"/>
      <c r="N290" s="28"/>
      <c r="O290" s="28"/>
      <c r="AA290" s="28"/>
    </row>
    <row r="291" spans="12:27">
      <c r="L291" s="27"/>
      <c r="M291" s="27"/>
      <c r="N291" s="27"/>
      <c r="O291" s="27"/>
    </row>
    <row r="292" spans="12:27">
      <c r="AA292" s="28"/>
    </row>
    <row r="293" spans="12:27">
      <c r="AA293" s="28"/>
    </row>
    <row r="294" spans="12:27">
      <c r="AA294" s="28"/>
    </row>
    <row r="295" spans="12:27">
      <c r="AA295" s="28"/>
    </row>
    <row r="296" spans="12:27">
      <c r="AA296" s="28"/>
    </row>
    <row r="297" spans="12:27">
      <c r="AA297" s="28"/>
    </row>
    <row r="298" spans="12:27">
      <c r="AA298" s="28"/>
    </row>
    <row r="299" spans="12:27">
      <c r="AA299" s="28"/>
    </row>
    <row r="300" spans="12:27">
      <c r="AA300" s="28"/>
    </row>
    <row r="301" spans="12:27">
      <c r="AA301" s="28"/>
    </row>
    <row r="302" spans="12:27">
      <c r="AA302" s="28"/>
    </row>
    <row r="303" spans="12:27">
      <c r="AA303" s="28"/>
    </row>
    <row r="304" spans="12:27">
      <c r="AA304" s="28"/>
    </row>
    <row r="305" spans="27:27">
      <c r="AA305" s="28"/>
    </row>
    <row r="306" spans="27:27">
      <c r="AA306" s="28"/>
    </row>
    <row r="307" spans="27:27">
      <c r="AA307" s="28"/>
    </row>
    <row r="308" spans="27:27">
      <c r="AA308" s="28"/>
    </row>
    <row r="309" spans="27:27">
      <c r="AA309" s="28"/>
    </row>
    <row r="310" spans="27:27">
      <c r="AA310" s="28"/>
    </row>
    <row r="311" spans="27:27">
      <c r="AA311" s="28"/>
    </row>
    <row r="312" spans="27:27">
      <c r="AA312" s="28"/>
    </row>
    <row r="313" spans="27:27">
      <c r="AA313" s="28"/>
    </row>
  </sheetData>
  <sortState xmlns:xlrd2="http://schemas.microsoft.com/office/spreadsheetml/2017/richdata2" ref="B5:AI18">
    <sortCondition descending="1" ref="D5:D18"/>
  </sortState>
  <phoneticPr fontId="11" type="noConversion"/>
  <pageMargins left="0.7" right="0.7" top="0.75" bottom="0.75" header="0.511811023622047" footer="0.511811023622047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23"/>
  <sheetViews>
    <sheetView zoomScaleNormal="100" workbookViewId="0"/>
  </sheetViews>
  <sheetFormatPr defaultColWidth="8.54296875" defaultRowHeight="14.5"/>
  <sheetData>
    <row r="1" spans="1:11">
      <c r="B1" s="9" t="s">
        <v>793</v>
      </c>
    </row>
    <row r="3" spans="1:11">
      <c r="B3" t="s">
        <v>6</v>
      </c>
      <c r="F3" t="s">
        <v>610</v>
      </c>
      <c r="J3" t="s">
        <v>719</v>
      </c>
    </row>
    <row r="4" spans="1:11">
      <c r="A4" t="s">
        <v>29</v>
      </c>
      <c r="B4" s="1" t="s">
        <v>30</v>
      </c>
      <c r="C4" s="1" t="s">
        <v>31</v>
      </c>
      <c r="D4" s="1"/>
      <c r="E4" s="25" t="s">
        <v>29</v>
      </c>
      <c r="F4" s="25" t="s">
        <v>214</v>
      </c>
      <c r="G4" s="25" t="s">
        <v>215</v>
      </c>
      <c r="H4" s="25"/>
      <c r="I4" s="25" t="s">
        <v>29</v>
      </c>
      <c r="J4" s="25" t="s">
        <v>77</v>
      </c>
      <c r="K4" s="25" t="s">
        <v>34</v>
      </c>
    </row>
    <row r="5" spans="1:11">
      <c r="A5" t="s">
        <v>32</v>
      </c>
      <c r="B5" s="1" t="s">
        <v>41</v>
      </c>
      <c r="C5" s="1" t="s">
        <v>42</v>
      </c>
      <c r="D5" s="1"/>
      <c r="E5" s="25" t="s">
        <v>32</v>
      </c>
      <c r="F5" s="25" t="s">
        <v>82</v>
      </c>
      <c r="G5" s="25" t="s">
        <v>47</v>
      </c>
      <c r="H5" s="25"/>
      <c r="I5" t="s">
        <v>32</v>
      </c>
      <c r="J5" t="s">
        <v>794</v>
      </c>
      <c r="K5" t="s">
        <v>795</v>
      </c>
    </row>
    <row r="6" spans="1:11">
      <c r="A6" t="s">
        <v>35</v>
      </c>
      <c r="B6" s="1" t="s">
        <v>796</v>
      </c>
      <c r="C6" s="1" t="s">
        <v>80</v>
      </c>
      <c r="D6" s="1"/>
      <c r="E6" t="s">
        <v>35</v>
      </c>
      <c r="F6" t="s">
        <v>112</v>
      </c>
      <c r="G6" t="s">
        <v>113</v>
      </c>
      <c r="I6" t="s">
        <v>35</v>
      </c>
      <c r="J6" t="s">
        <v>57</v>
      </c>
      <c r="K6" t="s">
        <v>58</v>
      </c>
    </row>
    <row r="7" spans="1:11">
      <c r="A7" t="s">
        <v>38</v>
      </c>
      <c r="B7" s="1" t="s">
        <v>214</v>
      </c>
      <c r="C7" s="1" t="s">
        <v>215</v>
      </c>
      <c r="D7" s="1"/>
      <c r="E7" s="25" t="s">
        <v>38</v>
      </c>
      <c r="F7" s="25" t="s">
        <v>633</v>
      </c>
      <c r="G7" s="25" t="s">
        <v>42</v>
      </c>
      <c r="H7" s="25"/>
      <c r="I7" t="s">
        <v>38</v>
      </c>
      <c r="J7" t="s">
        <v>93</v>
      </c>
      <c r="K7" t="s">
        <v>42</v>
      </c>
    </row>
    <row r="8" spans="1:11">
      <c r="A8" t="s">
        <v>40</v>
      </c>
      <c r="B8" s="1" t="s">
        <v>44</v>
      </c>
      <c r="C8" s="1" t="s">
        <v>31</v>
      </c>
      <c r="D8" s="1"/>
      <c r="E8" t="s">
        <v>40</v>
      </c>
      <c r="F8" t="s">
        <v>390</v>
      </c>
      <c r="G8" t="s">
        <v>215</v>
      </c>
      <c r="I8" t="s">
        <v>40</v>
      </c>
      <c r="J8" t="s">
        <v>73</v>
      </c>
      <c r="K8" t="s">
        <v>47</v>
      </c>
    </row>
    <row r="9" spans="1:11">
      <c r="A9" t="s">
        <v>43</v>
      </c>
      <c r="B9" s="1" t="s">
        <v>39</v>
      </c>
      <c r="C9" s="1" t="s">
        <v>31</v>
      </c>
      <c r="D9" s="1"/>
      <c r="E9" t="s">
        <v>43</v>
      </c>
      <c r="F9" t="s">
        <v>619</v>
      </c>
      <c r="G9" t="s">
        <v>47</v>
      </c>
      <c r="I9" t="s">
        <v>43</v>
      </c>
      <c r="J9" t="s">
        <v>103</v>
      </c>
      <c r="K9" t="s">
        <v>797</v>
      </c>
    </row>
    <row r="10" spans="1:11">
      <c r="A10" t="s">
        <v>45</v>
      </c>
      <c r="B10" s="1" t="s">
        <v>798</v>
      </c>
      <c r="C10" s="1" t="s">
        <v>34</v>
      </c>
      <c r="D10" s="1"/>
      <c r="E10" t="s">
        <v>45</v>
      </c>
      <c r="F10" t="s">
        <v>316</v>
      </c>
      <c r="G10" t="s">
        <v>47</v>
      </c>
      <c r="I10" t="s">
        <v>45</v>
      </c>
      <c r="J10" t="s">
        <v>487</v>
      </c>
      <c r="K10" t="s">
        <v>31</v>
      </c>
    </row>
    <row r="11" spans="1:11">
      <c r="A11" t="s">
        <v>48</v>
      </c>
      <c r="B11" s="1" t="s">
        <v>46</v>
      </c>
      <c r="C11" s="1" t="s">
        <v>47</v>
      </c>
      <c r="D11" s="1"/>
      <c r="E11" t="s">
        <v>48</v>
      </c>
      <c r="F11" t="s">
        <v>799</v>
      </c>
      <c r="G11" t="s">
        <v>53</v>
      </c>
      <c r="I11" t="s">
        <v>48</v>
      </c>
      <c r="J11" t="s">
        <v>84</v>
      </c>
      <c r="K11" t="s">
        <v>800</v>
      </c>
    </row>
    <row r="12" spans="1:11">
      <c r="A12" t="s">
        <v>51</v>
      </c>
      <c r="B12" s="1" t="s">
        <v>71</v>
      </c>
      <c r="C12" s="1" t="s">
        <v>34</v>
      </c>
      <c r="D12" s="1"/>
      <c r="E12" t="s">
        <v>51</v>
      </c>
      <c r="F12" t="s">
        <v>512</v>
      </c>
      <c r="G12" t="s">
        <v>116</v>
      </c>
      <c r="I12" t="s">
        <v>51</v>
      </c>
      <c r="J12" t="s">
        <v>775</v>
      </c>
      <c r="K12" t="s">
        <v>699</v>
      </c>
    </row>
    <row r="13" spans="1:11">
      <c r="A13" t="s">
        <v>54</v>
      </c>
      <c r="B13" s="1" t="s">
        <v>82</v>
      </c>
      <c r="C13" s="1" t="s">
        <v>47</v>
      </c>
      <c r="D13" s="1"/>
      <c r="E13" t="s">
        <v>54</v>
      </c>
      <c r="F13" t="s">
        <v>346</v>
      </c>
      <c r="G13" t="s">
        <v>47</v>
      </c>
    </row>
    <row r="14" spans="1:11">
      <c r="A14" t="s">
        <v>56</v>
      </c>
      <c r="B14" s="1" t="s">
        <v>55</v>
      </c>
      <c r="C14" s="1" t="s">
        <v>37</v>
      </c>
      <c r="D14" s="1"/>
      <c r="E14" t="s">
        <v>56</v>
      </c>
      <c r="F14" t="s">
        <v>801</v>
      </c>
      <c r="G14" t="s">
        <v>802</v>
      </c>
      <c r="J14" t="s">
        <v>751</v>
      </c>
    </row>
    <row r="15" spans="1:11">
      <c r="A15" t="s">
        <v>59</v>
      </c>
      <c r="B15" s="1" t="s">
        <v>65</v>
      </c>
      <c r="C15" s="1" t="s">
        <v>34</v>
      </c>
      <c r="D15" s="1"/>
      <c r="E15" t="s">
        <v>59</v>
      </c>
      <c r="F15" t="s">
        <v>803</v>
      </c>
      <c r="G15" t="s">
        <v>804</v>
      </c>
      <c r="I15" t="s">
        <v>29</v>
      </c>
      <c r="J15" t="s">
        <v>553</v>
      </c>
      <c r="K15" t="s">
        <v>139</v>
      </c>
    </row>
    <row r="16" spans="1:11">
      <c r="A16" t="s">
        <v>61</v>
      </c>
      <c r="B16" s="1" t="s">
        <v>36</v>
      </c>
      <c r="C16" s="1" t="s">
        <v>37</v>
      </c>
      <c r="D16" s="1"/>
      <c r="E16" t="s">
        <v>61</v>
      </c>
      <c r="F16" t="s">
        <v>805</v>
      </c>
      <c r="G16" t="s">
        <v>232</v>
      </c>
      <c r="I16" t="s">
        <v>32</v>
      </c>
      <c r="J16" t="s">
        <v>806</v>
      </c>
      <c r="K16" t="s">
        <v>34</v>
      </c>
    </row>
    <row r="17" spans="1:11">
      <c r="A17" t="s">
        <v>64</v>
      </c>
      <c r="B17" s="1" t="s">
        <v>79</v>
      </c>
      <c r="C17" s="1" t="s">
        <v>34</v>
      </c>
      <c r="D17" s="1"/>
      <c r="E17" t="s">
        <v>64</v>
      </c>
      <c r="F17" t="s">
        <v>237</v>
      </c>
      <c r="G17" t="s">
        <v>194</v>
      </c>
      <c r="I17" t="s">
        <v>35</v>
      </c>
      <c r="J17" t="s">
        <v>545</v>
      </c>
      <c r="K17" t="s">
        <v>469</v>
      </c>
    </row>
    <row r="18" spans="1:11">
      <c r="A18" t="s">
        <v>66</v>
      </c>
      <c r="B18" s="1" t="s">
        <v>146</v>
      </c>
      <c r="C18" s="1" t="s">
        <v>147</v>
      </c>
      <c r="D18" s="1"/>
      <c r="E18" t="s">
        <v>66</v>
      </c>
      <c r="F18" t="s">
        <v>649</v>
      </c>
      <c r="G18" t="s">
        <v>420</v>
      </c>
      <c r="I18" t="s">
        <v>38</v>
      </c>
      <c r="J18" t="s">
        <v>788</v>
      </c>
      <c r="K18" t="s">
        <v>769</v>
      </c>
    </row>
    <row r="19" spans="1:11">
      <c r="A19" t="s">
        <v>68</v>
      </c>
      <c r="B19" s="1" t="s">
        <v>86</v>
      </c>
      <c r="C19" s="1" t="s">
        <v>53</v>
      </c>
      <c r="D19" s="1"/>
    </row>
    <row r="20" spans="1:11">
      <c r="A20" t="s">
        <v>70</v>
      </c>
      <c r="B20" s="1" t="s">
        <v>77</v>
      </c>
      <c r="C20" s="1" t="s">
        <v>34</v>
      </c>
      <c r="D20" s="1"/>
      <c r="F20" t="s">
        <v>677</v>
      </c>
    </row>
    <row r="21" spans="1:11">
      <c r="A21" t="s">
        <v>72</v>
      </c>
      <c r="B21" s="1" t="s">
        <v>807</v>
      </c>
      <c r="C21" s="1" t="s">
        <v>37</v>
      </c>
      <c r="D21" s="1"/>
      <c r="E21" s="25" t="s">
        <v>29</v>
      </c>
      <c r="F21" s="25" t="s">
        <v>554</v>
      </c>
      <c r="G21" s="25" t="s">
        <v>47</v>
      </c>
      <c r="H21" s="25"/>
    </row>
    <row r="22" spans="1:11">
      <c r="A22" t="s">
        <v>74</v>
      </c>
      <c r="B22" s="1" t="s">
        <v>62</v>
      </c>
      <c r="C22" s="1" t="s">
        <v>34</v>
      </c>
      <c r="D22" s="1"/>
      <c r="E22" t="s">
        <v>32</v>
      </c>
      <c r="F22" t="s">
        <v>588</v>
      </c>
      <c r="G22" t="s">
        <v>560</v>
      </c>
    </row>
    <row r="23" spans="1:11">
      <c r="A23" t="s">
        <v>76</v>
      </c>
      <c r="B23" s="1" t="s">
        <v>52</v>
      </c>
      <c r="C23" s="1" t="s">
        <v>53</v>
      </c>
      <c r="D23" s="1"/>
      <c r="E23" t="s">
        <v>35</v>
      </c>
      <c r="F23" t="s">
        <v>570</v>
      </c>
      <c r="G23" t="s">
        <v>571</v>
      </c>
    </row>
    <row r="24" spans="1:11">
      <c r="A24" t="s">
        <v>78</v>
      </c>
      <c r="B24" s="1" t="s">
        <v>132</v>
      </c>
      <c r="C24" s="1" t="s">
        <v>37</v>
      </c>
      <c r="D24" s="1"/>
      <c r="E24" t="s">
        <v>38</v>
      </c>
      <c r="F24" t="s">
        <v>687</v>
      </c>
      <c r="G24" t="s">
        <v>670</v>
      </c>
    </row>
    <row r="25" spans="1:11">
      <c r="A25" t="s">
        <v>81</v>
      </c>
      <c r="B25" s="1" t="s">
        <v>239</v>
      </c>
      <c r="C25" s="1" t="s">
        <v>80</v>
      </c>
      <c r="D25" s="1"/>
      <c r="E25" t="s">
        <v>40</v>
      </c>
      <c r="F25" t="s">
        <v>808</v>
      </c>
      <c r="G25" t="s">
        <v>670</v>
      </c>
    </row>
    <row r="26" spans="1:11">
      <c r="A26" t="s">
        <v>83</v>
      </c>
      <c r="B26" s="1" t="s">
        <v>620</v>
      </c>
      <c r="C26" s="1" t="s">
        <v>616</v>
      </c>
      <c r="D26" s="1"/>
    </row>
    <row r="27" spans="1:11">
      <c r="A27" t="s">
        <v>85</v>
      </c>
      <c r="B27" s="1" t="s">
        <v>809</v>
      </c>
      <c r="C27" s="1" t="s">
        <v>53</v>
      </c>
      <c r="D27" s="1"/>
      <c r="E27" s="2" t="s">
        <v>810</v>
      </c>
    </row>
    <row r="28" spans="1:11">
      <c r="A28" t="s">
        <v>87</v>
      </c>
      <c r="B28" s="1" t="s">
        <v>811</v>
      </c>
      <c r="C28" s="1" t="s">
        <v>53</v>
      </c>
      <c r="D28" s="1"/>
      <c r="E28" s="9" t="s">
        <v>812</v>
      </c>
    </row>
    <row r="29" spans="1:11">
      <c r="A29" t="s">
        <v>90</v>
      </c>
      <c r="B29" s="1" t="s">
        <v>49</v>
      </c>
      <c r="C29" s="1" t="s">
        <v>50</v>
      </c>
      <c r="D29" s="1"/>
      <c r="E29" s="9"/>
    </row>
    <row r="30" spans="1:11">
      <c r="A30" t="s">
        <v>92</v>
      </c>
      <c r="B30" s="1" t="s">
        <v>124</v>
      </c>
      <c r="C30" s="1" t="s">
        <v>125</v>
      </c>
      <c r="D30" s="1"/>
      <c r="E30" s="2" t="s">
        <v>813</v>
      </c>
    </row>
    <row r="31" spans="1:11">
      <c r="A31" t="s">
        <v>94</v>
      </c>
      <c r="B31" s="1" t="s">
        <v>814</v>
      </c>
      <c r="C31" s="1" t="s">
        <v>53</v>
      </c>
      <c r="D31" s="1"/>
      <c r="E31" s="9"/>
    </row>
    <row r="32" spans="1:11">
      <c r="A32" t="s">
        <v>96</v>
      </c>
      <c r="B32" s="1" t="s">
        <v>633</v>
      </c>
      <c r="C32" s="1" t="s">
        <v>42</v>
      </c>
      <c r="D32" s="1"/>
      <c r="E32" s="2" t="s">
        <v>815</v>
      </c>
    </row>
    <row r="33" spans="1:4">
      <c r="A33" t="s">
        <v>99</v>
      </c>
      <c r="B33" s="1" t="s">
        <v>816</v>
      </c>
      <c r="C33" s="1" t="s">
        <v>34</v>
      </c>
      <c r="D33" s="1"/>
    </row>
    <row r="34" spans="1:4">
      <c r="A34" t="s">
        <v>102</v>
      </c>
      <c r="B34" s="1" t="s">
        <v>143</v>
      </c>
      <c r="C34" s="1" t="s">
        <v>128</v>
      </c>
      <c r="D34" s="1"/>
    </row>
    <row r="35" spans="1:4">
      <c r="A35" t="s">
        <v>104</v>
      </c>
      <c r="B35" s="1" t="s">
        <v>120</v>
      </c>
      <c r="C35" s="1" t="s">
        <v>110</v>
      </c>
      <c r="D35" s="1"/>
    </row>
    <row r="37" spans="1:4">
      <c r="B37" t="s">
        <v>540</v>
      </c>
    </row>
    <row r="38" spans="1:4">
      <c r="A38" t="s">
        <v>29</v>
      </c>
      <c r="B38" t="s">
        <v>817</v>
      </c>
      <c r="C38" t="s">
        <v>469</v>
      </c>
    </row>
    <row r="39" spans="1:4">
      <c r="A39" t="s">
        <v>32</v>
      </c>
      <c r="B39" t="s">
        <v>818</v>
      </c>
      <c r="C39" t="s">
        <v>469</v>
      </c>
    </row>
    <row r="40" spans="1:4">
      <c r="A40" t="s">
        <v>35</v>
      </c>
      <c r="B40" t="s">
        <v>819</v>
      </c>
      <c r="C40" t="s">
        <v>560</v>
      </c>
    </row>
    <row r="41" spans="1:4">
      <c r="A41" t="s">
        <v>38</v>
      </c>
      <c r="B41" t="s">
        <v>546</v>
      </c>
      <c r="C41" t="s">
        <v>34</v>
      </c>
    </row>
    <row r="42" spans="1:4">
      <c r="A42" t="s">
        <v>40</v>
      </c>
      <c r="B42" s="1" t="s">
        <v>556</v>
      </c>
      <c r="C42" s="1" t="s">
        <v>769</v>
      </c>
      <c r="D42" s="1"/>
    </row>
    <row r="43" spans="1:4">
      <c r="A43" t="s">
        <v>43</v>
      </c>
      <c r="B43" t="s">
        <v>558</v>
      </c>
      <c r="C43" t="s">
        <v>34</v>
      </c>
    </row>
    <row r="44" spans="1:4">
      <c r="A44" t="s">
        <v>45</v>
      </c>
      <c r="B44" t="s">
        <v>820</v>
      </c>
      <c r="C44" t="s">
        <v>769</v>
      </c>
    </row>
    <row r="45" spans="1:4">
      <c r="A45" t="s">
        <v>48</v>
      </c>
      <c r="B45" t="s">
        <v>577</v>
      </c>
      <c r="C45" t="s">
        <v>560</v>
      </c>
    </row>
    <row r="46" spans="1:4">
      <c r="A46" t="s">
        <v>51</v>
      </c>
      <c r="B46" t="s">
        <v>821</v>
      </c>
      <c r="C46" t="s">
        <v>822</v>
      </c>
    </row>
    <row r="47" spans="1:4">
      <c r="A47" t="s">
        <v>54</v>
      </c>
      <c r="B47" t="s">
        <v>554</v>
      </c>
      <c r="C47" t="s">
        <v>47</v>
      </c>
    </row>
    <row r="48" spans="1:4">
      <c r="A48" t="s">
        <v>56</v>
      </c>
      <c r="B48" t="s">
        <v>823</v>
      </c>
      <c r="C48" t="s">
        <v>34</v>
      </c>
    </row>
    <row r="49" spans="1:3">
      <c r="A49" t="s">
        <v>59</v>
      </c>
      <c r="B49" t="s">
        <v>824</v>
      </c>
      <c r="C49" t="s">
        <v>34</v>
      </c>
    </row>
    <row r="52" spans="1:3">
      <c r="A52" t="s">
        <v>29</v>
      </c>
      <c r="B52" s="1" t="s">
        <v>30</v>
      </c>
      <c r="C52" s="1" t="s">
        <v>31</v>
      </c>
    </row>
    <row r="53" spans="1:3">
      <c r="A53" t="s">
        <v>32</v>
      </c>
      <c r="B53" s="1" t="s">
        <v>41</v>
      </c>
      <c r="C53" s="1" t="s">
        <v>42</v>
      </c>
    </row>
    <row r="54" spans="1:3">
      <c r="A54" t="s">
        <v>35</v>
      </c>
      <c r="B54" s="1" t="s">
        <v>214</v>
      </c>
      <c r="C54" s="1" t="s">
        <v>215</v>
      </c>
    </row>
    <row r="55" spans="1:3">
      <c r="A55" t="s">
        <v>38</v>
      </c>
      <c r="B55" s="1" t="s">
        <v>44</v>
      </c>
      <c r="C55" s="1" t="s">
        <v>31</v>
      </c>
    </row>
    <row r="56" spans="1:3">
      <c r="A56" t="s">
        <v>40</v>
      </c>
      <c r="B56" s="1" t="s">
        <v>39</v>
      </c>
      <c r="C56" s="1" t="s">
        <v>31</v>
      </c>
    </row>
    <row r="57" spans="1:3">
      <c r="A57" t="s">
        <v>43</v>
      </c>
      <c r="B57" s="1" t="s">
        <v>798</v>
      </c>
      <c r="C57" s="1" t="s">
        <v>34</v>
      </c>
    </row>
    <row r="58" spans="1:3">
      <c r="A58" t="s">
        <v>45</v>
      </c>
      <c r="B58" s="1" t="s">
        <v>46</v>
      </c>
      <c r="C58" s="1" t="s">
        <v>47</v>
      </c>
    </row>
    <row r="59" spans="1:3">
      <c r="A59" t="s">
        <v>48</v>
      </c>
      <c r="B59" s="1" t="s">
        <v>71</v>
      </c>
      <c r="C59" s="1" t="s">
        <v>34</v>
      </c>
    </row>
    <row r="60" spans="1:3">
      <c r="A60" t="s">
        <v>51</v>
      </c>
      <c r="B60" s="1" t="s">
        <v>55</v>
      </c>
      <c r="C60" s="1" t="s">
        <v>37</v>
      </c>
    </row>
    <row r="61" spans="1:3">
      <c r="A61" t="s">
        <v>54</v>
      </c>
      <c r="B61" s="1" t="s">
        <v>65</v>
      </c>
      <c r="C61" s="1" t="s">
        <v>34</v>
      </c>
    </row>
    <row r="62" spans="1:3">
      <c r="A62" t="s">
        <v>56</v>
      </c>
      <c r="B62" s="1" t="s">
        <v>36</v>
      </c>
      <c r="C62" s="1" t="s">
        <v>37</v>
      </c>
    </row>
    <row r="63" spans="1:3">
      <c r="A63" t="s">
        <v>59</v>
      </c>
      <c r="B63" s="1" t="s">
        <v>79</v>
      </c>
      <c r="C63" s="1" t="s">
        <v>34</v>
      </c>
    </row>
    <row r="64" spans="1:3">
      <c r="A64" t="s">
        <v>61</v>
      </c>
      <c r="B64" s="1" t="s">
        <v>146</v>
      </c>
      <c r="C64" s="1" t="s">
        <v>147</v>
      </c>
    </row>
    <row r="65" spans="1:3">
      <c r="A65" t="s">
        <v>64</v>
      </c>
      <c r="B65" s="1" t="s">
        <v>86</v>
      </c>
      <c r="C65" s="1" t="s">
        <v>53</v>
      </c>
    </row>
    <row r="66" spans="1:3">
      <c r="A66" t="s">
        <v>66</v>
      </c>
      <c r="B66" s="1" t="s">
        <v>77</v>
      </c>
      <c r="C66" s="1" t="s">
        <v>34</v>
      </c>
    </row>
    <row r="67" spans="1:3">
      <c r="A67" t="s">
        <v>68</v>
      </c>
      <c r="B67" s="1" t="s">
        <v>807</v>
      </c>
      <c r="C67" s="1" t="s">
        <v>37</v>
      </c>
    </row>
    <row r="68" spans="1:3">
      <c r="A68" t="s">
        <v>70</v>
      </c>
      <c r="B68" s="1" t="s">
        <v>62</v>
      </c>
      <c r="C68" s="1" t="s">
        <v>34</v>
      </c>
    </row>
    <row r="69" spans="1:3">
      <c r="A69" t="s">
        <v>72</v>
      </c>
      <c r="B69" s="1" t="s">
        <v>52</v>
      </c>
      <c r="C69" s="1" t="s">
        <v>53</v>
      </c>
    </row>
    <row r="70" spans="1:3">
      <c r="A70" t="s">
        <v>74</v>
      </c>
      <c r="B70" s="1" t="s">
        <v>132</v>
      </c>
      <c r="C70" s="1" t="s">
        <v>37</v>
      </c>
    </row>
    <row r="71" spans="1:3">
      <c r="A71" t="s">
        <v>76</v>
      </c>
      <c r="B71" s="1" t="s">
        <v>239</v>
      </c>
      <c r="C71" s="1" t="s">
        <v>80</v>
      </c>
    </row>
    <row r="72" spans="1:3">
      <c r="A72" t="s">
        <v>78</v>
      </c>
      <c r="B72" s="1" t="s">
        <v>620</v>
      </c>
      <c r="C72" s="1" t="s">
        <v>616</v>
      </c>
    </row>
    <row r="73" spans="1:3">
      <c r="A73" t="s">
        <v>81</v>
      </c>
      <c r="B73" s="1" t="s">
        <v>809</v>
      </c>
      <c r="C73" s="1" t="s">
        <v>53</v>
      </c>
    </row>
    <row r="74" spans="1:3">
      <c r="A74" t="s">
        <v>83</v>
      </c>
      <c r="B74" s="1" t="s">
        <v>124</v>
      </c>
      <c r="C74" s="1" t="s">
        <v>125</v>
      </c>
    </row>
    <row r="75" spans="1:3">
      <c r="A75" t="s">
        <v>85</v>
      </c>
      <c r="B75" s="1" t="s">
        <v>814</v>
      </c>
      <c r="C75" s="1" t="s">
        <v>53</v>
      </c>
    </row>
    <row r="76" spans="1:3">
      <c r="A76" t="s">
        <v>87</v>
      </c>
      <c r="B76" s="1" t="s">
        <v>633</v>
      </c>
      <c r="C76" s="1" t="s">
        <v>42</v>
      </c>
    </row>
    <row r="77" spans="1:3">
      <c r="A77" t="s">
        <v>90</v>
      </c>
      <c r="B77" s="1" t="s">
        <v>816</v>
      </c>
      <c r="C77" s="1" t="s">
        <v>34</v>
      </c>
    </row>
    <row r="78" spans="1:3">
      <c r="A78" t="s">
        <v>92</v>
      </c>
      <c r="B78" s="1" t="s">
        <v>143</v>
      </c>
      <c r="C78" s="1" t="s">
        <v>128</v>
      </c>
    </row>
    <row r="79" spans="1:3">
      <c r="A79" t="s">
        <v>94</v>
      </c>
      <c r="B79" t="s">
        <v>112</v>
      </c>
      <c r="C79" t="s">
        <v>113</v>
      </c>
    </row>
    <row r="80" spans="1:3">
      <c r="A80" t="s">
        <v>96</v>
      </c>
      <c r="B80" t="s">
        <v>619</v>
      </c>
      <c r="C80" t="s">
        <v>47</v>
      </c>
    </row>
    <row r="81" spans="1:3">
      <c r="A81" t="s">
        <v>99</v>
      </c>
      <c r="B81" t="s">
        <v>316</v>
      </c>
      <c r="C81" t="s">
        <v>47</v>
      </c>
    </row>
    <row r="82" spans="1:3">
      <c r="A82" t="s">
        <v>102</v>
      </c>
      <c r="B82" t="s">
        <v>799</v>
      </c>
      <c r="C82" t="s">
        <v>53</v>
      </c>
    </row>
    <row r="83" spans="1:3">
      <c r="A83" t="s">
        <v>104</v>
      </c>
      <c r="B83" t="s">
        <v>512</v>
      </c>
      <c r="C83" t="s">
        <v>116</v>
      </c>
    </row>
    <row r="84" spans="1:3">
      <c r="A84" t="s">
        <v>106</v>
      </c>
      <c r="B84" t="s">
        <v>346</v>
      </c>
      <c r="C84" t="s">
        <v>47</v>
      </c>
    </row>
    <row r="85" spans="1:3">
      <c r="A85" t="s">
        <v>108</v>
      </c>
      <c r="B85" t="s">
        <v>801</v>
      </c>
      <c r="C85" t="s">
        <v>802</v>
      </c>
    </row>
    <row r="86" spans="1:3">
      <c r="A86" t="s">
        <v>111</v>
      </c>
      <c r="B86" t="s">
        <v>794</v>
      </c>
      <c r="C86" t="s">
        <v>795</v>
      </c>
    </row>
    <row r="87" spans="1:3">
      <c r="A87" t="s">
        <v>114</v>
      </c>
      <c r="B87" t="s">
        <v>57</v>
      </c>
      <c r="C87" t="s">
        <v>58</v>
      </c>
    </row>
    <row r="88" spans="1:3">
      <c r="A88" t="s">
        <v>580</v>
      </c>
      <c r="B88" t="s">
        <v>93</v>
      </c>
      <c r="C88" t="s">
        <v>42</v>
      </c>
    </row>
    <row r="89" spans="1:3">
      <c r="A89" t="s">
        <v>117</v>
      </c>
      <c r="B89" t="s">
        <v>103</v>
      </c>
      <c r="C89" t="s">
        <v>797</v>
      </c>
    </row>
    <row r="90" spans="1:3">
      <c r="A90" t="s">
        <v>119</v>
      </c>
      <c r="B90" t="s">
        <v>487</v>
      </c>
      <c r="C90" t="s">
        <v>31</v>
      </c>
    </row>
    <row r="91" spans="1:3">
      <c r="A91" t="s">
        <v>121</v>
      </c>
      <c r="B91" t="s">
        <v>84</v>
      </c>
      <c r="C91" t="s">
        <v>800</v>
      </c>
    </row>
    <row r="92" spans="1:3">
      <c r="A92" t="s">
        <v>123</v>
      </c>
      <c r="B92" t="s">
        <v>775</v>
      </c>
      <c r="C92" t="s">
        <v>699</v>
      </c>
    </row>
    <row r="93" spans="1:3">
      <c r="A93" t="s">
        <v>126</v>
      </c>
      <c r="B93" t="s">
        <v>817</v>
      </c>
      <c r="C93" t="s">
        <v>469</v>
      </c>
    </row>
    <row r="94" spans="1:3">
      <c r="A94" t="s">
        <v>129</v>
      </c>
      <c r="B94" t="s">
        <v>818</v>
      </c>
      <c r="C94" t="s">
        <v>469</v>
      </c>
    </row>
    <row r="95" spans="1:3">
      <c r="A95" t="s">
        <v>131</v>
      </c>
      <c r="B95" t="s">
        <v>819</v>
      </c>
      <c r="C95" t="s">
        <v>560</v>
      </c>
    </row>
    <row r="96" spans="1:3">
      <c r="A96" t="s">
        <v>133</v>
      </c>
      <c r="B96" t="s">
        <v>546</v>
      </c>
      <c r="C96" t="s">
        <v>34</v>
      </c>
    </row>
    <row r="97" spans="1:3">
      <c r="A97" t="s">
        <v>134</v>
      </c>
      <c r="B97" s="1" t="s">
        <v>556</v>
      </c>
      <c r="C97" s="1" t="s">
        <v>769</v>
      </c>
    </row>
    <row r="98" spans="1:3">
      <c r="A98" t="s">
        <v>137</v>
      </c>
      <c r="B98" t="s">
        <v>558</v>
      </c>
      <c r="C98" t="s">
        <v>34</v>
      </c>
    </row>
    <row r="99" spans="1:3">
      <c r="A99" t="s">
        <v>140</v>
      </c>
      <c r="B99" t="s">
        <v>820</v>
      </c>
      <c r="C99" t="s">
        <v>769</v>
      </c>
    </row>
    <row r="100" spans="1:3">
      <c r="A100" t="s">
        <v>142</v>
      </c>
      <c r="B100" t="s">
        <v>577</v>
      </c>
      <c r="C100" t="s">
        <v>560</v>
      </c>
    </row>
    <row r="101" spans="1:3">
      <c r="A101" t="s">
        <v>145</v>
      </c>
      <c r="B101" t="s">
        <v>821</v>
      </c>
      <c r="C101" t="s">
        <v>822</v>
      </c>
    </row>
    <row r="102" spans="1:3">
      <c r="A102" t="s">
        <v>148</v>
      </c>
      <c r="B102" t="s">
        <v>554</v>
      </c>
      <c r="C102" t="s">
        <v>47</v>
      </c>
    </row>
    <row r="103" spans="1:3">
      <c r="A103" t="s">
        <v>151</v>
      </c>
      <c r="B103" t="s">
        <v>823</v>
      </c>
      <c r="C103" t="s">
        <v>34</v>
      </c>
    </row>
    <row r="104" spans="1:3">
      <c r="A104" t="s">
        <v>154</v>
      </c>
      <c r="B104" t="s">
        <v>824</v>
      </c>
      <c r="C104" t="s">
        <v>34</v>
      </c>
    </row>
    <row r="105" spans="1:3">
      <c r="A105" t="s">
        <v>156</v>
      </c>
      <c r="B105" t="s">
        <v>588</v>
      </c>
      <c r="C105" t="s">
        <v>560</v>
      </c>
    </row>
    <row r="106" spans="1:3">
      <c r="A106" t="s">
        <v>158</v>
      </c>
      <c r="B106" t="s">
        <v>570</v>
      </c>
      <c r="C106" t="s">
        <v>571</v>
      </c>
    </row>
    <row r="107" spans="1:3">
      <c r="A107" t="s">
        <v>160</v>
      </c>
      <c r="B107" t="s">
        <v>687</v>
      </c>
      <c r="C107" t="s">
        <v>670</v>
      </c>
    </row>
    <row r="108" spans="1:3">
      <c r="A108" t="s">
        <v>162</v>
      </c>
      <c r="B108" t="s">
        <v>808</v>
      </c>
      <c r="C108" t="s">
        <v>670</v>
      </c>
    </row>
    <row r="109" spans="1:3">
      <c r="A109" t="s">
        <v>164</v>
      </c>
      <c r="B109" t="s">
        <v>553</v>
      </c>
      <c r="C109" t="s">
        <v>139</v>
      </c>
    </row>
    <row r="110" spans="1:3">
      <c r="A110" t="s">
        <v>165</v>
      </c>
      <c r="B110" t="s">
        <v>545</v>
      </c>
      <c r="C110" t="s">
        <v>469</v>
      </c>
    </row>
    <row r="111" spans="1:3">
      <c r="A111" t="s">
        <v>168</v>
      </c>
      <c r="B111" t="s">
        <v>788</v>
      </c>
      <c r="C111" t="s">
        <v>769</v>
      </c>
    </row>
    <row r="112" spans="1:3">
      <c r="A112" t="s">
        <v>170</v>
      </c>
      <c r="B112" t="s">
        <v>555</v>
      </c>
      <c r="C112" t="s">
        <v>47</v>
      </c>
    </row>
    <row r="113" spans="1:3">
      <c r="A113" t="s">
        <v>171</v>
      </c>
      <c r="B113" t="s">
        <v>825</v>
      </c>
      <c r="C113" t="s">
        <v>101</v>
      </c>
    </row>
    <row r="114" spans="1:3">
      <c r="A114" t="s">
        <v>174</v>
      </c>
      <c r="B114" t="s">
        <v>159</v>
      </c>
      <c r="C114" t="s">
        <v>113</v>
      </c>
    </row>
    <row r="115" spans="1:3">
      <c r="A115" t="s">
        <v>176</v>
      </c>
      <c r="B115" t="s">
        <v>618</v>
      </c>
      <c r="C115" t="s">
        <v>616</v>
      </c>
    </row>
    <row r="116" spans="1:3">
      <c r="A116" t="s">
        <v>178</v>
      </c>
      <c r="B116" t="s">
        <v>75</v>
      </c>
      <c r="C116" t="s">
        <v>116</v>
      </c>
    </row>
    <row r="117" spans="1:3">
      <c r="A117" t="s">
        <v>181</v>
      </c>
      <c r="B117" t="s">
        <v>115</v>
      </c>
      <c r="C117" t="s">
        <v>116</v>
      </c>
    </row>
    <row r="118" spans="1:3">
      <c r="A118" t="s">
        <v>183</v>
      </c>
      <c r="B118" t="s">
        <v>826</v>
      </c>
      <c r="C118" t="s">
        <v>110</v>
      </c>
    </row>
    <row r="119" spans="1:3">
      <c r="A119" t="s">
        <v>185</v>
      </c>
      <c r="B119" t="s">
        <v>827</v>
      </c>
      <c r="C119" t="s">
        <v>828</v>
      </c>
    </row>
    <row r="120" spans="1:3">
      <c r="A120" t="s">
        <v>187</v>
      </c>
      <c r="B120" t="s">
        <v>318</v>
      </c>
      <c r="C120" t="s">
        <v>50</v>
      </c>
    </row>
    <row r="121" spans="1:3">
      <c r="A121" t="s">
        <v>189</v>
      </c>
      <c r="B121" t="s">
        <v>829</v>
      </c>
      <c r="C121" t="s">
        <v>539</v>
      </c>
    </row>
    <row r="122" spans="1:3">
      <c r="A122" t="s">
        <v>192</v>
      </c>
      <c r="B122" t="s">
        <v>127</v>
      </c>
      <c r="C122" t="s">
        <v>128</v>
      </c>
    </row>
    <row r="123" spans="1:3">
      <c r="A123" t="s">
        <v>195</v>
      </c>
      <c r="B123" t="s">
        <v>268</v>
      </c>
      <c r="C123" t="s">
        <v>58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443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9</vt:i4>
      </vt:variant>
    </vt:vector>
  </HeadingPairs>
  <TitlesOfParts>
    <vt:vector size="9" baseType="lpstr">
      <vt:lpstr>Miehet</vt:lpstr>
      <vt:lpstr>Naiset</vt:lpstr>
      <vt:lpstr>Seniorimiehet</vt:lpstr>
      <vt:lpstr>Seniorinaiset</vt:lpstr>
      <vt:lpstr>Junioripojat</vt:lpstr>
      <vt:lpstr>Junioritytöt</vt:lpstr>
      <vt:lpstr>Nuoret miehet</vt:lpstr>
      <vt:lpstr>Nuoret naiset</vt:lpstr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Olli Pakonen</dc:creator>
  <dc:description/>
  <cp:lastModifiedBy>Tiina Viljakka</cp:lastModifiedBy>
  <cp:revision>17</cp:revision>
  <dcterms:created xsi:type="dcterms:W3CDTF">2018-08-22T09:51:52Z</dcterms:created>
  <dcterms:modified xsi:type="dcterms:W3CDTF">2024-04-19T05:46:11Z</dcterms:modified>
  <dc:language>fi-FI</dc:language>
</cp:coreProperties>
</file>